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r-fsr-01.dflnet.de\shares$\DFL\Finanzen\Lizenzierung\Lizenz\Excel\LIZENZEN\Liz2627\Organisatorisches\DFL\"/>
    </mc:Choice>
  </mc:AlternateContent>
  <xr:revisionPtr revIDLastSave="0" documentId="13_ncr:1_{80AA2766-FDBE-4031-A67B-FA941A3CDFBA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BL-2 2026-27 BiLGuV" sheetId="9" r:id="rId1"/>
  </sheets>
  <definedNames>
    <definedName name="_xlnm.Print_Area" localSheetId="0">'BL-2 2026-27 BiLGuV'!$A$1:$S$66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9" l="1"/>
  <c r="J52" i="9" s="1"/>
  <c r="J54" i="9" s="1"/>
  <c r="I50" i="9"/>
  <c r="I52" i="9" s="1"/>
  <c r="I54" i="9" s="1"/>
  <c r="I36" i="9"/>
  <c r="H50" i="9"/>
  <c r="H52" i="9" s="1"/>
  <c r="H54" i="9" s="1"/>
  <c r="H36" i="9"/>
  <c r="G36" i="9"/>
  <c r="H23" i="9"/>
  <c r="G23" i="9"/>
  <c r="G50" i="9"/>
  <c r="G52" i="9" s="1"/>
  <c r="G54" i="9" s="1"/>
  <c r="I23" i="9"/>
  <c r="N50" i="9" l="1"/>
  <c r="N52" i="9" s="1"/>
  <c r="N54" i="9" s="1"/>
  <c r="D50" i="9"/>
  <c r="D52" i="9" s="1"/>
  <c r="D54" i="9" s="1"/>
  <c r="C50" i="9"/>
  <c r="C52" i="9" s="1"/>
  <c r="C54" i="9" s="1"/>
  <c r="D36" i="9"/>
  <c r="C36" i="9"/>
  <c r="D23" i="9"/>
  <c r="C23" i="9"/>
  <c r="Q50" i="9"/>
  <c r="Q52" i="9" s="1"/>
  <c r="Q54" i="9" s="1"/>
  <c r="Q36" i="9"/>
  <c r="Q23" i="9"/>
  <c r="F36" i="9"/>
  <c r="F23" i="9"/>
  <c r="F50" i="9"/>
  <c r="F52" i="9" s="1"/>
  <c r="F54" i="9" s="1"/>
  <c r="R50" i="9" l="1"/>
  <c r="R52" i="9" s="1"/>
  <c r="R54" i="9" s="1"/>
  <c r="R36" i="9"/>
  <c r="R23" i="9"/>
  <c r="O50" i="9"/>
  <c r="O52" i="9" s="1"/>
  <c r="O54" i="9" s="1"/>
  <c r="M50" i="9"/>
  <c r="M52" i="9" s="1"/>
  <c r="M54" i="9" s="1"/>
  <c r="L50" i="9"/>
  <c r="L52" i="9" s="1"/>
  <c r="L54" i="9" s="1"/>
  <c r="K50" i="9"/>
  <c r="K52" i="9" s="1"/>
  <c r="K54" i="9" s="1"/>
  <c r="N36" i="9"/>
  <c r="M36" i="9"/>
  <c r="L36" i="9"/>
  <c r="K36" i="9"/>
  <c r="J36" i="9"/>
  <c r="K23" i="9"/>
  <c r="P23" i="9"/>
  <c r="O23" i="9"/>
  <c r="N23" i="9"/>
  <c r="M23" i="9"/>
  <c r="P36" i="9"/>
  <c r="O36" i="9"/>
  <c r="S50" i="9"/>
  <c r="S52" i="9" s="1"/>
  <c r="S54" i="9" s="1"/>
  <c r="P50" i="9"/>
  <c r="P52" i="9" s="1"/>
  <c r="P54" i="9" s="1"/>
  <c r="E50" i="9"/>
  <c r="E52" i="9" s="1"/>
  <c r="E54" i="9" s="1"/>
  <c r="B50" i="9"/>
  <c r="B52" i="9" s="1"/>
  <c r="B54" i="9" s="1"/>
  <c r="S36" i="9"/>
  <c r="E36" i="9"/>
  <c r="B36" i="9"/>
  <c r="S23" i="9"/>
  <c r="L23" i="9"/>
  <c r="J23" i="9"/>
  <c r="E23" i="9"/>
  <c r="B23" i="9"/>
</calcChain>
</file>

<file path=xl/sharedStrings.xml><?xml version="1.0" encoding="utf-8"?>
<sst xmlns="http://schemas.openxmlformats.org/spreadsheetml/2006/main" count="169" uniqueCount="61">
  <si>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</si>
  <si>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</si>
  <si>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</si>
  <si>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</si>
  <si>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</si>
  <si>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</si>
  <si>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</si>
  <si>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</si>
  <si>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</si>
  <si>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</si>
  <si>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</si>
  <si>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</si>
  <si>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</si>
  <si>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</si>
  <si>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</si>
  <si>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</si>
  <si>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</si>
  <si>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</si>
  <si>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</si>
  <si>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</si>
  <si>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</si>
  <si>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</si>
  <si>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Alle Angaben in T€</t>
  </si>
  <si>
    <t>Karlsruher SC</t>
  </si>
  <si>
    <t>Hannover 96</t>
  </si>
  <si>
    <t>1. FC 
Nürnberg</t>
  </si>
  <si>
    <t>Einzel</t>
  </si>
  <si>
    <t>Konzern</t>
  </si>
  <si>
    <t>10. (Konzern)jahresüberschuss/(Konzern)jahresfehlbetrag</t>
  </si>
  <si>
    <t>Auszahlungen für Spielerberater
im letzten Geschäftsjahr (in T€)</t>
  </si>
  <si>
    <t>Eintracht
Braunschweig</t>
  </si>
  <si>
    <t>SpVgg
Greuther Fürth</t>
  </si>
  <si>
    <t>1. FC
Kaiserslautern</t>
  </si>
  <si>
    <t>1. FC
Magdeburg</t>
  </si>
  <si>
    <t>E. Aktiver Unterschiedsbetrag aus der Vermögensverrechnung</t>
  </si>
  <si>
    <t>Hertha BSC</t>
  </si>
  <si>
    <t>SV
 Darmstadt 98</t>
  </si>
  <si>
    <t>DSC Arminia
Bielefeld</t>
  </si>
  <si>
    <t>VfL Bochum</t>
  </si>
  <si>
    <t>Holstein Kiel</t>
  </si>
  <si>
    <t>11. Auf andere Gesellschafter entfallender Gewinn/Verlust</t>
  </si>
  <si>
    <t>12. (Konzern)gewinn/(Konzern)verlust</t>
  </si>
  <si>
    <t>SG Dynamo
Dresden</t>
  </si>
  <si>
    <t>2. Bundesliga 2026-2027
BILANZ
 Letzter Konzernabschluss bzw. 
letzter Jahresabschluss (Einzelabschluss)</t>
  </si>
  <si>
    <t>2. Bundesliga 2026-2027
Gewinn- und Verlustrechnung
 Letzter Konzernabschluss bzw. 
letzter Jahresabschluss (Einzelabschluss)</t>
  </si>
  <si>
    <t>Letzter Abschluss - Bilanzstichtag 30.06.2025 (wenn Geschäftsjahr der Saison 2024-2025 entspricht) oder Bilanzstichtag 31.12.2025 (wenn Geschäftsjahr dem Kalenderjahr 2025 entspricht)</t>
  </si>
  <si>
    <t>Letzter Abschluss (Geschäftsjahr entspricht der Saison 2024-2025 oder dem Kalenderjahr 2025)</t>
  </si>
  <si>
    <t>2024-25</t>
  </si>
  <si>
    <t>VfL Wolfsburg</t>
  </si>
  <si>
    <t>FC St. Pauli</t>
  </si>
  <si>
    <t>VfL
Osnabrück</t>
  </si>
  <si>
    <t>FC Energie
Cottbus</t>
  </si>
  <si>
    <t>Rumpf-</t>
  </si>
  <si>
    <t>Geschäftsjahr</t>
  </si>
  <si>
    <t>01-06/2025.</t>
  </si>
  <si>
    <t>1. FC 
Heidenheim</t>
  </si>
  <si>
    <t>Änderung des</t>
  </si>
  <si>
    <t>Geschäftsjahres</t>
  </si>
  <si>
    <t>von "Kalenderjahr"</t>
  </si>
  <si>
    <t>auf "Spielzeit".</t>
  </si>
  <si>
    <t>01-06/2025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</si>
</sst>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_ ;\-#,##0\ "/>
    <numFmt numFmtId="166" formatCode="#,##0.000_ ;[Red]\-#,##0.0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7" borderId="6" applyNumberFormat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4" fontId="3" fillId="3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/>
    <xf numFmtId="164" fontId="3" fillId="5" borderId="1" xfId="0" applyNumberFormat="1" applyFont="1" applyFill="1" applyBorder="1"/>
    <xf numFmtId="0" fontId="1" fillId="0" borderId="0" xfId="0" applyFont="1"/>
    <xf numFmtId="164" fontId="5" fillId="6" borderId="0" xfId="0" applyNumberFormat="1" applyFont="1" applyFill="1"/>
    <xf numFmtId="0" fontId="5" fillId="0" borderId="1" xfId="0" applyFont="1" applyBorder="1"/>
    <xf numFmtId="164" fontId="5" fillId="0" borderId="1" xfId="0" applyNumberFormat="1" applyFont="1" applyBorder="1"/>
    <xf numFmtId="165" fontId="3" fillId="5" borderId="1" xfId="0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/>
    <xf numFmtId="0" fontId="5" fillId="6" borderId="0" xfId="0" applyFont="1" applyFill="1" applyAlignment="1">
      <alignment horizontal="left" wrapText="1"/>
    </xf>
    <xf numFmtId="164" fontId="2" fillId="8" borderId="1" xfId="0" applyNumberFormat="1" applyFont="1" applyFill="1" applyBorder="1"/>
    <xf numFmtId="164" fontId="2" fillId="0" borderId="0" xfId="0" applyNumberFormat="1" applyFont="1"/>
    <xf numFmtId="166" fontId="2" fillId="0" borderId="0" xfId="0" applyNumberFormat="1" applyFont="1"/>
    <xf numFmtId="0" fontId="2" fillId="9" borderId="0" xfId="0" applyFont="1" applyFill="1"/>
    <xf numFmtId="0" fontId="2" fillId="9" borderId="0" xfId="0" quotePrefix="1" applyFont="1" applyFill="1"/>
    <xf numFmtId="14" fontId="3" fillId="9" borderId="3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695325</xdr:colOff>
      <xdr:row>0</xdr:row>
      <xdr:rowOff>0</xdr:rowOff>
    </xdr:from>
    <xdr:to>
      <xdr:col>19</xdr:col>
      <xdr:colOff>35261</xdr:colOff>
      <xdr:row>7</xdr:row>
      <xdr:rowOff>122463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45FD77-689F-45D1-A94F-58A664A7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4100" y="0"/>
          <a:ext cx="1473536" cy="1455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7F5E-B1B3-4471-A2B2-2AF4BA5DFC76}">
  <sheetPr>
    <pageSetUpPr fitToPage="1"/>
  </sheetPr>
  <dimension ref="A1:U84"/>
  <sheetViews>
    <sheetView tabSelected="1" zoomScaleNormal="100" workbookViewId="0"/>
  </sheetViews>
  <sheetFormatPr baseColWidth="10" defaultColWidth="11.42578125" defaultRowHeight="15.75" x14ac:dyDescent="0.3"/>
  <cols>
    <col min="1" max="1" width="63.85546875" style="1" bestFit="1" customWidth="1"/>
    <col min="2" max="5" width="16" style="1" customWidth="1"/>
    <col min="6" max="6" width="12.7109375" style="1" bestFit="1" customWidth="1"/>
    <col min="7" max="8" width="16" style="1" customWidth="1"/>
    <col min="9" max="9" width="17" style="1" bestFit="1" customWidth="1"/>
    <col min="10" max="10" width="14.7109375" style="1" bestFit="1" customWidth="1"/>
    <col min="11" max="11" width="19.42578125" style="1" bestFit="1" customWidth="1"/>
    <col min="12" max="12" width="16" style="1" bestFit="1" customWidth="1"/>
    <col min="13" max="13" width="14.7109375" style="1" bestFit="1" customWidth="1"/>
    <col min="14" max="14" width="14.28515625" style="1" bestFit="1" customWidth="1"/>
    <col min="15" max="15" width="15.42578125" style="1" bestFit="1" customWidth="1"/>
    <col min="16" max="16" width="13.42578125" style="1" customWidth="1"/>
    <col min="17" max="17" width="12.5703125" style="1" bestFit="1" customWidth="1"/>
    <col min="18" max="18" width="15.42578125" style="1" bestFit="1" customWidth="1"/>
    <col min="19" max="19" width="16.5703125" style="1" bestFit="1" customWidth="1"/>
    <col min="20" max="20" width="10.140625" style="1" customWidth="1"/>
    <col min="21" max="16384" width="11.42578125" style="1"/>
  </cols>
  <sheetData>
    <row r="1" spans="1:21" customFormat="1" ht="15" x14ac:dyDescent="0.25"/>
    <row r="2" spans="1:21" customFormat="1" ht="15" x14ac:dyDescent="0.25"/>
    <row r="3" spans="1:21" customFormat="1" ht="15" x14ac:dyDescent="0.25"/>
    <row r="4" spans="1:21" customFormat="1" ht="15" x14ac:dyDescent="0.25"/>
    <row r="5" spans="1:21" customFormat="1" ht="15" x14ac:dyDescent="0.25"/>
    <row r="6" spans="1:21" customFormat="1" ht="15" customHeight="1" x14ac:dyDescent="0.25"/>
    <row r="7" spans="1:21" customFormat="1" ht="15" customHeight="1" x14ac:dyDescent="0.25"/>
    <row r="8" spans="1:21" customFormat="1" ht="15" customHeight="1" x14ac:dyDescent="0.25"/>
    <row r="9" spans="1:21" customFormat="1" ht="15" customHeight="1" x14ac:dyDescent="0.25"/>
    <row r="10" spans="1:21" customFormat="1" x14ac:dyDescent="0.3">
      <c r="K10" s="27" t="s">
        <v>52</v>
      </c>
    </row>
    <row r="11" spans="1:21" customFormat="1" ht="15" customHeight="1" x14ac:dyDescent="0.3">
      <c r="K11" s="27" t="s">
        <v>53</v>
      </c>
    </row>
    <row r="12" spans="1:21" customFormat="1" x14ac:dyDescent="0.3">
      <c r="K12" s="28" t="s">
        <v>54</v>
      </c>
      <c r="T12" s="1"/>
    </row>
    <row r="13" spans="1:21" x14ac:dyDescent="0.3">
      <c r="A13" s="30" t="s">
        <v>43</v>
      </c>
      <c r="B13" s="33" t="s">
        <v>45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5"/>
      <c r="U13"/>
    </row>
    <row r="14" spans="1:21" ht="31.5" x14ac:dyDescent="0.3">
      <c r="A14" s="31"/>
      <c r="B14" s="20" t="s">
        <v>35</v>
      </c>
      <c r="C14" s="20" t="s">
        <v>37</v>
      </c>
      <c r="D14" s="20" t="s">
        <v>38</v>
      </c>
      <c r="E14" s="20" t="s">
        <v>30</v>
      </c>
      <c r="F14" s="20" t="s">
        <v>51</v>
      </c>
      <c r="G14" s="20" t="s">
        <v>36</v>
      </c>
      <c r="H14" s="20" t="s">
        <v>42</v>
      </c>
      <c r="I14" s="20" t="s">
        <v>31</v>
      </c>
      <c r="J14" s="20" t="s">
        <v>24</v>
      </c>
      <c r="K14" s="20" t="s">
        <v>55</v>
      </c>
      <c r="L14" s="20" t="s">
        <v>32</v>
      </c>
      <c r="M14" s="20" t="s">
        <v>23</v>
      </c>
      <c r="N14" s="20" t="s">
        <v>39</v>
      </c>
      <c r="O14" s="20" t="s">
        <v>33</v>
      </c>
      <c r="P14" s="20" t="s">
        <v>25</v>
      </c>
      <c r="Q14" s="20" t="s">
        <v>50</v>
      </c>
      <c r="R14" s="20" t="s">
        <v>49</v>
      </c>
      <c r="S14" s="20" t="s">
        <v>48</v>
      </c>
    </row>
    <row r="15" spans="1:21" x14ac:dyDescent="0.3">
      <c r="A15" s="31"/>
      <c r="B15" s="9">
        <v>45838</v>
      </c>
      <c r="C15" s="9">
        <v>45838</v>
      </c>
      <c r="D15" s="9">
        <v>45838</v>
      </c>
      <c r="E15" s="9">
        <v>45838</v>
      </c>
      <c r="F15" s="9">
        <v>45838</v>
      </c>
      <c r="G15" s="9">
        <v>45838</v>
      </c>
      <c r="H15" s="9">
        <v>45838</v>
      </c>
      <c r="I15" s="9">
        <v>45838</v>
      </c>
      <c r="J15" s="9">
        <v>45838</v>
      </c>
      <c r="K15" s="9">
        <v>45838</v>
      </c>
      <c r="L15" s="9">
        <v>45838</v>
      </c>
      <c r="M15" s="9">
        <v>45838</v>
      </c>
      <c r="N15" s="9">
        <v>45838</v>
      </c>
      <c r="O15" s="9">
        <v>45838</v>
      </c>
      <c r="P15" s="9">
        <v>45838</v>
      </c>
      <c r="Q15" s="9">
        <v>45838</v>
      </c>
      <c r="R15" s="9">
        <v>45838</v>
      </c>
      <c r="S15" s="9">
        <v>45838</v>
      </c>
    </row>
    <row r="16" spans="1:21" x14ac:dyDescent="0.3">
      <c r="A16" s="32"/>
      <c r="B16" s="2" t="s">
        <v>26</v>
      </c>
      <c r="C16" s="2" t="s">
        <v>27</v>
      </c>
      <c r="D16" s="2" t="s">
        <v>26</v>
      </c>
      <c r="E16" s="2" t="s">
        <v>26</v>
      </c>
      <c r="F16" s="2" t="s">
        <v>26</v>
      </c>
      <c r="G16" s="2" t="s">
        <v>27</v>
      </c>
      <c r="H16" s="2" t="s">
        <v>27</v>
      </c>
      <c r="I16" s="21" t="s">
        <v>26</v>
      </c>
      <c r="J16" s="21" t="s">
        <v>27</v>
      </c>
      <c r="K16" s="21" t="s">
        <v>26</v>
      </c>
      <c r="L16" s="21" t="s">
        <v>27</v>
      </c>
      <c r="M16" s="21" t="s">
        <v>27</v>
      </c>
      <c r="N16" s="21" t="s">
        <v>26</v>
      </c>
      <c r="O16" s="21" t="s">
        <v>26</v>
      </c>
      <c r="P16" s="21" t="s">
        <v>27</v>
      </c>
      <c r="Q16" s="21" t="s">
        <v>27</v>
      </c>
      <c r="R16" s="21" t="s">
        <v>27</v>
      </c>
      <c r="S16" s="2" t="s">
        <v>26</v>
      </c>
    </row>
    <row r="17" spans="1:20" x14ac:dyDescent="0.3">
      <c r="A17" s="10" t="s">
        <v>0</v>
      </c>
      <c r="B17" s="11"/>
      <c r="C17" s="11"/>
      <c r="D17" s="11"/>
      <c r="E17" s="11"/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0" x14ac:dyDescent="0.3">
      <c r="A18" s="3" t="s">
        <v>1</v>
      </c>
      <c r="B18" s="4">
        <v>6467.8979999999992</v>
      </c>
      <c r="C18" s="4">
        <v>12381.6</v>
      </c>
      <c r="D18" s="4">
        <v>12367.329000000002</v>
      </c>
      <c r="E18" s="4">
        <v>4777.4110000000001</v>
      </c>
      <c r="F18" s="4">
        <v>7960.0050000000001</v>
      </c>
      <c r="G18" s="4">
        <v>38979.044000000002</v>
      </c>
      <c r="H18" s="4">
        <v>10587.2</v>
      </c>
      <c r="I18" s="4">
        <v>5352.9350000000004</v>
      </c>
      <c r="J18" s="4">
        <v>26898.518</v>
      </c>
      <c r="K18" s="4">
        <v>31657.9</v>
      </c>
      <c r="L18" s="4">
        <v>16810.460999999999</v>
      </c>
      <c r="M18" s="4">
        <v>32332.798999999999</v>
      </c>
      <c r="N18" s="4">
        <v>23226.035</v>
      </c>
      <c r="O18" s="4">
        <v>2698.7560000000003</v>
      </c>
      <c r="P18" s="4">
        <v>10125.299999999999</v>
      </c>
      <c r="Q18" s="4">
        <v>4933.1000000000004</v>
      </c>
      <c r="R18" s="4">
        <v>42120.69</v>
      </c>
      <c r="S18" s="4">
        <v>197002.41700000002</v>
      </c>
      <c r="T18" s="5"/>
    </row>
    <row r="19" spans="1:20" x14ac:dyDescent="0.3">
      <c r="A19" s="3" t="s">
        <v>2</v>
      </c>
      <c r="B19" s="4">
        <v>30479.137999999995</v>
      </c>
      <c r="C19" s="4">
        <v>9658.1</v>
      </c>
      <c r="D19" s="4">
        <v>20806.993000000002</v>
      </c>
      <c r="E19" s="4">
        <v>4227.0619999999999</v>
      </c>
      <c r="F19" s="4">
        <v>2063.5169999999998</v>
      </c>
      <c r="G19" s="4">
        <v>16261.946</v>
      </c>
      <c r="H19" s="4">
        <v>18848.400000000001</v>
      </c>
      <c r="I19" s="4">
        <v>4204.0149999999994</v>
      </c>
      <c r="J19" s="4">
        <v>27293.206999999999</v>
      </c>
      <c r="K19" s="4">
        <v>14430.469000000001</v>
      </c>
      <c r="L19" s="4">
        <v>33183.998</v>
      </c>
      <c r="M19" s="4">
        <v>12864.669999999998</v>
      </c>
      <c r="N19" s="4">
        <v>6979.5280000000002</v>
      </c>
      <c r="O19" s="4">
        <v>16221.593000000001</v>
      </c>
      <c r="P19" s="4">
        <v>41314.1</v>
      </c>
      <c r="Q19" s="4">
        <v>8980.9</v>
      </c>
      <c r="R19" s="4">
        <v>25504.724999999999</v>
      </c>
      <c r="S19" s="4">
        <v>92082.578000000009</v>
      </c>
      <c r="T19" s="5"/>
    </row>
    <row r="20" spans="1:20" x14ac:dyDescent="0.3">
      <c r="A20" s="3" t="s">
        <v>3</v>
      </c>
      <c r="B20" s="4">
        <v>2385.0279999999998</v>
      </c>
      <c r="C20" s="4">
        <v>807.6</v>
      </c>
      <c r="D20" s="4">
        <v>463.99</v>
      </c>
      <c r="E20" s="4">
        <v>847.93899999999996</v>
      </c>
      <c r="F20" s="4">
        <v>158.364</v>
      </c>
      <c r="G20" s="4">
        <v>770.86400000000003</v>
      </c>
      <c r="H20" s="4">
        <v>600.9</v>
      </c>
      <c r="I20" s="4">
        <v>324.31700000000001</v>
      </c>
      <c r="J20" s="4">
        <v>1846.934</v>
      </c>
      <c r="K20" s="4">
        <v>493.61700000000002</v>
      </c>
      <c r="L20" s="4">
        <v>607.18899999999996</v>
      </c>
      <c r="M20" s="4">
        <v>1029.4680000000001</v>
      </c>
      <c r="N20" s="4">
        <v>886.20600000000002</v>
      </c>
      <c r="O20" s="4">
        <v>844.51700000000005</v>
      </c>
      <c r="P20" s="4">
        <v>1212.8</v>
      </c>
      <c r="Q20" s="4">
        <v>252.1</v>
      </c>
      <c r="R20" s="4">
        <v>484.33100000000002</v>
      </c>
      <c r="S20" s="4">
        <v>3173.8</v>
      </c>
      <c r="T20" s="5"/>
    </row>
    <row r="21" spans="1:20" x14ac:dyDescent="0.3">
      <c r="A21" s="3" t="s">
        <v>4</v>
      </c>
      <c r="B21" s="4">
        <v>8.0035533756017698E-11</v>
      </c>
      <c r="C21" s="4">
        <v>8.0035533756017698E-11</v>
      </c>
      <c r="D21" s="4">
        <v>0</v>
      </c>
      <c r="E21" s="4">
        <v>5.3490000000000002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5"/>
    </row>
    <row r="22" spans="1:20" x14ac:dyDescent="0.3">
      <c r="A22" s="3" t="s">
        <v>34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5"/>
    </row>
    <row r="23" spans="1:20" x14ac:dyDescent="0.3">
      <c r="A23" s="13" t="s">
        <v>5</v>
      </c>
      <c r="B23" s="14">
        <f t="shared" ref="B23:S23" si="0">SUM(B18:B22)</f>
        <v>39332.064000000071</v>
      </c>
      <c r="C23" s="14">
        <f t="shared" si="0"/>
        <v>22847.300000000079</v>
      </c>
      <c r="D23" s="14">
        <f t="shared" si="0"/>
        <v>33638.311999999998</v>
      </c>
      <c r="E23" s="14">
        <f t="shared" si="0"/>
        <v>9857.7610000000004</v>
      </c>
      <c r="F23" s="14">
        <f t="shared" si="0"/>
        <v>10181.886</v>
      </c>
      <c r="G23" s="14">
        <f t="shared" si="0"/>
        <v>56011.854000000007</v>
      </c>
      <c r="H23" s="14">
        <f t="shared" si="0"/>
        <v>30036.500000000004</v>
      </c>
      <c r="I23" s="14">
        <f t="shared" si="0"/>
        <v>9881.2669999999998</v>
      </c>
      <c r="J23" s="14">
        <f t="shared" si="0"/>
        <v>56038.659</v>
      </c>
      <c r="K23" s="14">
        <f t="shared" si="0"/>
        <v>46581.986000000004</v>
      </c>
      <c r="L23" s="14">
        <f t="shared" si="0"/>
        <v>50601.648000000001</v>
      </c>
      <c r="M23" s="14">
        <f t="shared" si="0"/>
        <v>46226.936999999998</v>
      </c>
      <c r="N23" s="14">
        <f t="shared" si="0"/>
        <v>31091.769</v>
      </c>
      <c r="O23" s="14">
        <f t="shared" si="0"/>
        <v>19764.866000000002</v>
      </c>
      <c r="P23" s="14">
        <f t="shared" si="0"/>
        <v>52652.2</v>
      </c>
      <c r="Q23" s="14">
        <f t="shared" si="0"/>
        <v>14166.1</v>
      </c>
      <c r="R23" s="14">
        <f t="shared" si="0"/>
        <v>68109.746000000014</v>
      </c>
      <c r="S23" s="14">
        <f t="shared" si="0"/>
        <v>292258.79499999998</v>
      </c>
      <c r="T23" s="5"/>
    </row>
    <row r="25" spans="1:20" ht="16.5" customHeight="1" x14ac:dyDescent="0.3">
      <c r="A25" s="30" t="s">
        <v>43</v>
      </c>
      <c r="B25" s="33" t="s">
        <v>45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5"/>
    </row>
    <row r="26" spans="1:20" ht="31.5" x14ac:dyDescent="0.3">
      <c r="A26" s="31"/>
      <c r="B26" s="20" t="s">
        <v>35</v>
      </c>
      <c r="C26" s="20" t="s">
        <v>37</v>
      </c>
      <c r="D26" s="20" t="s">
        <v>38</v>
      </c>
      <c r="E26" s="20" t="s">
        <v>30</v>
      </c>
      <c r="F26" s="20" t="s">
        <v>51</v>
      </c>
      <c r="G26" s="20" t="s">
        <v>36</v>
      </c>
      <c r="H26" s="20" t="s">
        <v>42</v>
      </c>
      <c r="I26" s="20" t="s">
        <v>31</v>
      </c>
      <c r="J26" s="20" t="s">
        <v>24</v>
      </c>
      <c r="K26" s="20" t="s">
        <v>55</v>
      </c>
      <c r="L26" s="20" t="s">
        <v>32</v>
      </c>
      <c r="M26" s="20" t="s">
        <v>23</v>
      </c>
      <c r="N26" s="20" t="s">
        <v>39</v>
      </c>
      <c r="O26" s="20" t="s">
        <v>33</v>
      </c>
      <c r="P26" s="20" t="s">
        <v>25</v>
      </c>
      <c r="Q26" s="20" t="s">
        <v>50</v>
      </c>
      <c r="R26" s="20" t="s">
        <v>49</v>
      </c>
      <c r="S26" s="20" t="s">
        <v>48</v>
      </c>
    </row>
    <row r="27" spans="1:20" x14ac:dyDescent="0.3">
      <c r="A27" s="31"/>
      <c r="B27" s="9">
        <v>45838</v>
      </c>
      <c r="C27" s="9">
        <v>45838</v>
      </c>
      <c r="D27" s="9">
        <v>45838</v>
      </c>
      <c r="E27" s="9">
        <v>45838</v>
      </c>
      <c r="F27" s="9">
        <v>45838</v>
      </c>
      <c r="G27" s="9">
        <v>45838</v>
      </c>
      <c r="H27" s="9">
        <v>45838</v>
      </c>
      <c r="I27" s="9">
        <v>45838</v>
      </c>
      <c r="J27" s="9">
        <v>45838</v>
      </c>
      <c r="K27" s="9">
        <v>45838</v>
      </c>
      <c r="L27" s="9">
        <v>45838</v>
      </c>
      <c r="M27" s="9">
        <v>45838</v>
      </c>
      <c r="N27" s="9">
        <v>45838</v>
      </c>
      <c r="O27" s="9">
        <v>45838</v>
      </c>
      <c r="P27" s="9">
        <v>45838</v>
      </c>
      <c r="Q27" s="9">
        <v>45838</v>
      </c>
      <c r="R27" s="9">
        <v>45838</v>
      </c>
      <c r="S27" s="9">
        <v>45838</v>
      </c>
    </row>
    <row r="28" spans="1:20" x14ac:dyDescent="0.3">
      <c r="A28" s="32"/>
      <c r="B28" s="2" t="s">
        <v>26</v>
      </c>
      <c r="C28" s="2" t="s">
        <v>27</v>
      </c>
      <c r="D28" s="2" t="s">
        <v>26</v>
      </c>
      <c r="E28" s="2" t="s">
        <v>26</v>
      </c>
      <c r="F28" s="2" t="s">
        <v>26</v>
      </c>
      <c r="G28" s="2" t="s">
        <v>27</v>
      </c>
      <c r="H28" s="2" t="s">
        <v>27</v>
      </c>
      <c r="I28" s="21" t="s">
        <v>26</v>
      </c>
      <c r="J28" s="21" t="s">
        <v>27</v>
      </c>
      <c r="K28" s="21" t="s">
        <v>26</v>
      </c>
      <c r="L28" s="21" t="s">
        <v>27</v>
      </c>
      <c r="M28" s="21" t="s">
        <v>27</v>
      </c>
      <c r="N28" s="21" t="s">
        <v>26</v>
      </c>
      <c r="O28" s="21" t="s">
        <v>26</v>
      </c>
      <c r="P28" s="21" t="s">
        <v>27</v>
      </c>
      <c r="Q28" s="21" t="s">
        <v>27</v>
      </c>
      <c r="R28" s="21" t="s">
        <v>27</v>
      </c>
      <c r="S28" s="2" t="s">
        <v>26</v>
      </c>
    </row>
    <row r="29" spans="1:20" x14ac:dyDescent="0.3">
      <c r="A29" s="10" t="s">
        <v>6</v>
      </c>
      <c r="B29" s="11"/>
      <c r="C29" s="11"/>
      <c r="D29" s="11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20" x14ac:dyDescent="0.3">
      <c r="A30" s="3" t="s">
        <v>7</v>
      </c>
      <c r="B30" s="4">
        <v>-38393.716999999931</v>
      </c>
      <c r="C30" s="4">
        <v>-1761.9</v>
      </c>
      <c r="D30" s="4">
        <v>9732.2259999999987</v>
      </c>
      <c r="E30" s="4">
        <v>787.55400000000009</v>
      </c>
      <c r="F30" s="4">
        <v>-86.32</v>
      </c>
      <c r="G30" s="4">
        <v>26112.989999999998</v>
      </c>
      <c r="H30" s="4">
        <v>10913.909</v>
      </c>
      <c r="I30" s="4">
        <v>2669.0360000000001</v>
      </c>
      <c r="J30" s="4">
        <v>12455.296000000006</v>
      </c>
      <c r="K30" s="4">
        <v>1956.5470000000003</v>
      </c>
      <c r="L30" s="4">
        <v>28093.508999999998</v>
      </c>
      <c r="M30" s="4">
        <v>13472.151999999995</v>
      </c>
      <c r="N30" s="4">
        <v>11199.151</v>
      </c>
      <c r="O30" s="4">
        <v>10465.513000000001</v>
      </c>
      <c r="P30" s="4">
        <v>5672.1</v>
      </c>
      <c r="Q30" s="4">
        <v>6021.8</v>
      </c>
      <c r="R30" s="4">
        <v>5504.6319999999996</v>
      </c>
      <c r="S30" s="4">
        <v>76423.387000000002</v>
      </c>
      <c r="T30" s="5"/>
    </row>
    <row r="31" spans="1:20" x14ac:dyDescent="0.3">
      <c r="A31" s="6" t="s">
        <v>12</v>
      </c>
      <c r="B31" s="24"/>
      <c r="C31" s="24"/>
      <c r="D31" s="24"/>
      <c r="E31" s="24"/>
      <c r="F31" s="4">
        <v>719.11900000000003</v>
      </c>
      <c r="G31" s="24"/>
      <c r="H31" s="24"/>
      <c r="I31" s="24"/>
      <c r="J31" s="4">
        <v>4357.4399999999996</v>
      </c>
      <c r="K31" s="24"/>
      <c r="L31" s="24"/>
      <c r="M31" s="24"/>
      <c r="N31" s="4">
        <v>3906.7710000000002</v>
      </c>
      <c r="O31" s="24"/>
      <c r="P31" s="24"/>
      <c r="Q31" s="24"/>
      <c r="R31" s="24"/>
      <c r="S31" s="24"/>
      <c r="T31" s="5"/>
    </row>
    <row r="32" spans="1:20" x14ac:dyDescent="0.3">
      <c r="A32" s="3" t="s">
        <v>8</v>
      </c>
      <c r="B32" s="4">
        <v>13268.772999999999</v>
      </c>
      <c r="C32" s="4">
        <v>878.7</v>
      </c>
      <c r="D32" s="4">
        <v>2966.663</v>
      </c>
      <c r="E32" s="4">
        <v>1859.7959999999998</v>
      </c>
      <c r="F32" s="4">
        <v>140.68199999999999</v>
      </c>
      <c r="G32" s="4">
        <v>2293.7049999999999</v>
      </c>
      <c r="H32" s="4">
        <v>3269.7429999999999</v>
      </c>
      <c r="I32" s="4">
        <v>1326.182</v>
      </c>
      <c r="J32" s="4">
        <v>4583.4299999999994</v>
      </c>
      <c r="K32" s="4">
        <v>9574.4029999999984</v>
      </c>
      <c r="L32" s="4">
        <v>5213.9979999999996</v>
      </c>
      <c r="M32" s="4">
        <v>5184.7060000000001</v>
      </c>
      <c r="N32" s="4">
        <v>3845.56</v>
      </c>
      <c r="O32" s="4">
        <v>3692.6880000000001</v>
      </c>
      <c r="P32" s="4">
        <v>7260.9</v>
      </c>
      <c r="Q32" s="4">
        <v>2042.5</v>
      </c>
      <c r="R32" s="4">
        <v>7986.9809999999998</v>
      </c>
      <c r="S32" s="4">
        <v>8576.6990000000005</v>
      </c>
      <c r="T32" s="5"/>
    </row>
    <row r="33" spans="1:20" x14ac:dyDescent="0.3">
      <c r="A33" s="3" t="s">
        <v>9</v>
      </c>
      <c r="B33" s="4">
        <v>51141.060000000005</v>
      </c>
      <c r="C33" s="4">
        <v>13703.8</v>
      </c>
      <c r="D33" s="4">
        <v>14025.328000000001</v>
      </c>
      <c r="E33" s="4">
        <v>4244.4949999999999</v>
      </c>
      <c r="F33" s="4">
        <v>8451.6190000000006</v>
      </c>
      <c r="G33" s="4">
        <v>24749.200000000001</v>
      </c>
      <c r="H33" s="4">
        <v>10437.871999999999</v>
      </c>
      <c r="I33" s="4">
        <v>4529.3639999999996</v>
      </c>
      <c r="J33" s="4">
        <v>28800.050000000003</v>
      </c>
      <c r="K33" s="4">
        <v>31265.334000000003</v>
      </c>
      <c r="L33" s="4">
        <v>7793.7650000000003</v>
      </c>
      <c r="M33" s="4">
        <v>22267.491999999998</v>
      </c>
      <c r="N33" s="4">
        <v>10908.633999999998</v>
      </c>
      <c r="O33" s="4">
        <v>2353.0740000000001</v>
      </c>
      <c r="P33" s="4">
        <v>31311.1</v>
      </c>
      <c r="Q33" s="4">
        <v>3524.3</v>
      </c>
      <c r="R33" s="4">
        <v>40445.834999999999</v>
      </c>
      <c r="S33" s="4">
        <v>207218.00899999999</v>
      </c>
      <c r="T33" s="5"/>
    </row>
    <row r="34" spans="1:20" x14ac:dyDescent="0.3">
      <c r="A34" s="3" t="s">
        <v>10</v>
      </c>
      <c r="B34" s="4">
        <v>13315.948</v>
      </c>
      <c r="C34" s="4">
        <v>10026.700000000001</v>
      </c>
      <c r="D34" s="4">
        <v>6472.5460000000003</v>
      </c>
      <c r="E34" s="4">
        <v>2965.9160000000002</v>
      </c>
      <c r="F34" s="4">
        <v>956.78700000000003</v>
      </c>
      <c r="G34" s="4">
        <v>2855.9589999999998</v>
      </c>
      <c r="H34" s="4">
        <v>5415.0950000000003</v>
      </c>
      <c r="I34" s="4">
        <v>1356.6849999999999</v>
      </c>
      <c r="J34" s="4">
        <v>5842.4430000000002</v>
      </c>
      <c r="K34" s="4">
        <v>2250.8420000000001</v>
      </c>
      <c r="L34" s="4">
        <v>9180.2950000000001</v>
      </c>
      <c r="M34" s="4">
        <v>5302.5870000000004</v>
      </c>
      <c r="N34" s="4">
        <v>1231.653</v>
      </c>
      <c r="O34" s="4">
        <v>3253.5909999999999</v>
      </c>
      <c r="P34" s="4">
        <v>8408</v>
      </c>
      <c r="Q34" s="4">
        <v>2577.5</v>
      </c>
      <c r="R34" s="4">
        <v>14172.298000000001</v>
      </c>
      <c r="S34" s="4">
        <v>40.700000000000003</v>
      </c>
      <c r="T34" s="5"/>
    </row>
    <row r="35" spans="1:20" x14ac:dyDescent="0.3">
      <c r="A35" s="3" t="s">
        <v>11</v>
      </c>
      <c r="B35" s="4">
        <v>0</v>
      </c>
      <c r="C35" s="4">
        <v>0</v>
      </c>
      <c r="D35" s="4">
        <v>441.54899999999998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1534.86</v>
      </c>
      <c r="L35" s="4">
        <v>320.08100000000002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5"/>
    </row>
    <row r="36" spans="1:20" x14ac:dyDescent="0.3">
      <c r="A36" s="13" t="s">
        <v>5</v>
      </c>
      <c r="B36" s="14">
        <f t="shared" ref="B36:S36" si="1">SUM(B30:B35)</f>
        <v>39332.064000000071</v>
      </c>
      <c r="C36" s="14">
        <f t="shared" si="1"/>
        <v>22847.3</v>
      </c>
      <c r="D36" s="14">
        <f t="shared" si="1"/>
        <v>33638.311999999998</v>
      </c>
      <c r="E36" s="14">
        <f t="shared" si="1"/>
        <v>9857.7609999999986</v>
      </c>
      <c r="F36" s="14">
        <f t="shared" si="1"/>
        <v>10181.887000000001</v>
      </c>
      <c r="G36" s="14">
        <f t="shared" si="1"/>
        <v>56011.854000000007</v>
      </c>
      <c r="H36" s="14">
        <f t="shared" si="1"/>
        <v>30036.618999999999</v>
      </c>
      <c r="I36" s="14">
        <f t="shared" si="1"/>
        <v>9881.266999999998</v>
      </c>
      <c r="J36" s="14">
        <f t="shared" si="1"/>
        <v>56038.659000000007</v>
      </c>
      <c r="K36" s="14">
        <f t="shared" si="1"/>
        <v>46581.985999999997</v>
      </c>
      <c r="L36" s="14">
        <f t="shared" si="1"/>
        <v>50601.647999999994</v>
      </c>
      <c r="M36" s="14">
        <f t="shared" si="1"/>
        <v>46226.936999999991</v>
      </c>
      <c r="N36" s="14">
        <f t="shared" si="1"/>
        <v>31091.768999999997</v>
      </c>
      <c r="O36" s="14">
        <f t="shared" si="1"/>
        <v>19764.866000000002</v>
      </c>
      <c r="P36" s="14">
        <f t="shared" si="1"/>
        <v>52652.1</v>
      </c>
      <c r="Q36" s="14">
        <f t="shared" si="1"/>
        <v>14166.1</v>
      </c>
      <c r="R36" s="14">
        <f t="shared" si="1"/>
        <v>68109.745999999999</v>
      </c>
      <c r="S36" s="14">
        <f t="shared" si="1"/>
        <v>292258.79499999998</v>
      </c>
      <c r="T36" s="5"/>
    </row>
    <row r="37" spans="1:20" x14ac:dyDescent="0.3">
      <c r="M37" s="25"/>
      <c r="O37" s="26"/>
    </row>
    <row r="39" spans="1:20" ht="16.5" customHeight="1" x14ac:dyDescent="0.3">
      <c r="A39" s="30" t="s">
        <v>44</v>
      </c>
      <c r="B39" s="33" t="s">
        <v>46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5"/>
    </row>
    <row r="40" spans="1:20" ht="31.5" x14ac:dyDescent="0.3">
      <c r="A40" s="36"/>
      <c r="B40" s="20" t="s">
        <v>35</v>
      </c>
      <c r="C40" s="20" t="s">
        <v>37</v>
      </c>
      <c r="D40" s="20" t="s">
        <v>38</v>
      </c>
      <c r="E40" s="20" t="s">
        <v>30</v>
      </c>
      <c r="F40" s="20" t="s">
        <v>51</v>
      </c>
      <c r="G40" s="20" t="s">
        <v>36</v>
      </c>
      <c r="H40" s="20" t="s">
        <v>42</v>
      </c>
      <c r="I40" s="20" t="s">
        <v>31</v>
      </c>
      <c r="J40" s="20" t="s">
        <v>24</v>
      </c>
      <c r="K40" s="20" t="s">
        <v>55</v>
      </c>
      <c r="L40" s="20" t="s">
        <v>32</v>
      </c>
      <c r="M40" s="20" t="s">
        <v>23</v>
      </c>
      <c r="N40" s="20" t="s">
        <v>39</v>
      </c>
      <c r="O40" s="20" t="s">
        <v>33</v>
      </c>
      <c r="P40" s="20" t="s">
        <v>25</v>
      </c>
      <c r="Q40" s="20" t="s">
        <v>50</v>
      </c>
      <c r="R40" s="20" t="s">
        <v>49</v>
      </c>
      <c r="S40" s="20" t="s">
        <v>48</v>
      </c>
    </row>
    <row r="41" spans="1:20" x14ac:dyDescent="0.3">
      <c r="A41" s="36"/>
      <c r="B41" s="9" t="s">
        <v>47</v>
      </c>
      <c r="C41" s="9" t="s">
        <v>47</v>
      </c>
      <c r="D41" s="9" t="s">
        <v>47</v>
      </c>
      <c r="E41" s="9" t="s">
        <v>47</v>
      </c>
      <c r="F41" s="9" t="s">
        <v>47</v>
      </c>
      <c r="G41" s="9" t="s">
        <v>47</v>
      </c>
      <c r="H41" s="9" t="s">
        <v>47</v>
      </c>
      <c r="I41" s="9" t="s">
        <v>47</v>
      </c>
      <c r="J41" s="9" t="s">
        <v>47</v>
      </c>
      <c r="K41" s="29" t="s">
        <v>60</v>
      </c>
      <c r="L41" s="9" t="s">
        <v>47</v>
      </c>
      <c r="M41" s="9" t="s">
        <v>47</v>
      </c>
      <c r="N41" s="9" t="s">
        <v>47</v>
      </c>
      <c r="O41" s="9" t="s">
        <v>47</v>
      </c>
      <c r="P41" s="9" t="s">
        <v>47</v>
      </c>
      <c r="Q41" s="9" t="s">
        <v>47</v>
      </c>
      <c r="R41" s="9">
        <v>45838</v>
      </c>
      <c r="S41" s="9">
        <v>45838</v>
      </c>
    </row>
    <row r="42" spans="1:20" x14ac:dyDescent="0.3">
      <c r="A42" s="37"/>
      <c r="B42" s="2" t="s">
        <v>26</v>
      </c>
      <c r="C42" s="2" t="s">
        <v>27</v>
      </c>
      <c r="D42" s="2" t="s">
        <v>26</v>
      </c>
      <c r="E42" s="2" t="s">
        <v>26</v>
      </c>
      <c r="F42" s="2" t="s">
        <v>26</v>
      </c>
      <c r="G42" s="2" t="s">
        <v>27</v>
      </c>
      <c r="H42" s="2" t="s">
        <v>27</v>
      </c>
      <c r="I42" s="21" t="s">
        <v>26</v>
      </c>
      <c r="J42" s="21" t="s">
        <v>27</v>
      </c>
      <c r="K42" s="21" t="s">
        <v>26</v>
      </c>
      <c r="L42" s="21" t="s">
        <v>27</v>
      </c>
      <c r="M42" s="21" t="s">
        <v>27</v>
      </c>
      <c r="N42" s="21" t="s">
        <v>26</v>
      </c>
      <c r="O42" s="21" t="s">
        <v>26</v>
      </c>
      <c r="P42" s="21" t="s">
        <v>27</v>
      </c>
      <c r="Q42" s="21" t="s">
        <v>27</v>
      </c>
      <c r="R42" s="21" t="s">
        <v>27</v>
      </c>
      <c r="S42" s="2" t="s">
        <v>26</v>
      </c>
    </row>
    <row r="43" spans="1:20" x14ac:dyDescent="0.3">
      <c r="A43" s="3" t="s">
        <v>13</v>
      </c>
      <c r="B43" s="4">
        <v>88090.976999999999</v>
      </c>
      <c r="C43" s="4">
        <v>39438.491000000002</v>
      </c>
      <c r="D43" s="4">
        <v>90658</v>
      </c>
      <c r="E43" s="4">
        <v>30383.8</v>
      </c>
      <c r="F43" s="4">
        <v>13251.330999999998</v>
      </c>
      <c r="G43" s="4">
        <v>48787</v>
      </c>
      <c r="H43" s="4">
        <v>34275.835999999996</v>
      </c>
      <c r="I43" s="4">
        <v>33372.200000000004</v>
      </c>
      <c r="J43" s="4">
        <v>62954.328999999998</v>
      </c>
      <c r="K43" s="4">
        <v>40462.688999999998</v>
      </c>
      <c r="L43" s="4">
        <v>54762.6</v>
      </c>
      <c r="M43" s="4">
        <v>54066</v>
      </c>
      <c r="N43" s="4">
        <v>66041</v>
      </c>
      <c r="O43" s="4">
        <v>34016.699999999997</v>
      </c>
      <c r="P43" s="4">
        <v>101490.50000000001</v>
      </c>
      <c r="Q43" s="4">
        <v>20054.54</v>
      </c>
      <c r="R43" s="4">
        <v>89053.632400000002</v>
      </c>
      <c r="S43" s="4">
        <v>238853.55230000001</v>
      </c>
    </row>
    <row r="44" spans="1:20" x14ac:dyDescent="0.3">
      <c r="A44" s="3" t="s">
        <v>14</v>
      </c>
      <c r="B44" s="4">
        <v>-46687</v>
      </c>
      <c r="C44" s="4">
        <v>-19382</v>
      </c>
      <c r="D44" s="4">
        <v>-42489</v>
      </c>
      <c r="E44" s="4">
        <v>-15404.2</v>
      </c>
      <c r="F44" s="4">
        <v>-6370.835</v>
      </c>
      <c r="G44" s="4">
        <v>-20605.100000000002</v>
      </c>
      <c r="H44" s="4">
        <v>-14310.7</v>
      </c>
      <c r="I44" s="4">
        <v>-19598.2</v>
      </c>
      <c r="J44" s="4">
        <v>-31034.285</v>
      </c>
      <c r="K44" s="4">
        <v>-20609.648000000001</v>
      </c>
      <c r="L44" s="4">
        <v>-23001.1</v>
      </c>
      <c r="M44" s="4">
        <v>-20439</v>
      </c>
      <c r="N44" s="4">
        <v>-28020</v>
      </c>
      <c r="O44" s="4">
        <v>-17438.599999999999</v>
      </c>
      <c r="P44" s="4">
        <v>-29741.3</v>
      </c>
      <c r="Q44" s="4">
        <v>-10523.946</v>
      </c>
      <c r="R44" s="4">
        <v>-43900</v>
      </c>
      <c r="S44" s="4">
        <v>-120173.535</v>
      </c>
    </row>
    <row r="45" spans="1:20" x14ac:dyDescent="0.3">
      <c r="A45" s="3" t="s">
        <v>15</v>
      </c>
      <c r="B45" s="4">
        <v>-4096.2</v>
      </c>
      <c r="C45" s="4">
        <v>-1994.2</v>
      </c>
      <c r="D45" s="4">
        <v>-3298</v>
      </c>
      <c r="E45" s="4">
        <v>-1034.2</v>
      </c>
      <c r="F45" s="4">
        <v>-474.88200000000001</v>
      </c>
      <c r="G45" s="4">
        <v>-5797</v>
      </c>
      <c r="H45" s="4">
        <v>-1043.7</v>
      </c>
      <c r="I45" s="4">
        <v>-926.3</v>
      </c>
      <c r="J45" s="4">
        <v>-4858</v>
      </c>
      <c r="K45" s="4">
        <v>-2693.1509999999998</v>
      </c>
      <c r="L45" s="4">
        <v>-4019.3</v>
      </c>
      <c r="M45" s="4">
        <v>-1957</v>
      </c>
      <c r="N45" s="4">
        <v>-4577</v>
      </c>
      <c r="O45" s="4">
        <v>-1363.8</v>
      </c>
      <c r="P45" s="4">
        <v>-2183</v>
      </c>
      <c r="Q45" s="4">
        <v>-963.93600000000004</v>
      </c>
      <c r="R45" s="4">
        <v>-5946</v>
      </c>
      <c r="S45" s="4">
        <v>-55502.400000000001</v>
      </c>
    </row>
    <row r="46" spans="1:20" x14ac:dyDescent="0.3">
      <c r="A46" s="3" t="s">
        <v>16</v>
      </c>
      <c r="B46" s="4">
        <v>-47906.6</v>
      </c>
      <c r="C46" s="4">
        <v>-15361.6</v>
      </c>
      <c r="D46" s="4">
        <v>-35746</v>
      </c>
      <c r="E46" s="4">
        <v>-13828.7</v>
      </c>
      <c r="F46" s="4">
        <v>-6151.4669999999996</v>
      </c>
      <c r="G46" s="4">
        <v>-16811.599999999999</v>
      </c>
      <c r="H46" s="4">
        <v>-19486.3</v>
      </c>
      <c r="I46" s="4">
        <v>-17583.7</v>
      </c>
      <c r="J46" s="4">
        <v>-21491.155999999999</v>
      </c>
      <c r="K46" s="4">
        <v>-16748.235000000001</v>
      </c>
      <c r="L46" s="4">
        <v>-27586.2</v>
      </c>
      <c r="M46" s="4">
        <v>-28670</v>
      </c>
      <c r="N46" s="4">
        <v>-22543</v>
      </c>
      <c r="O46" s="4">
        <v>-13697.8</v>
      </c>
      <c r="P46" s="4">
        <v>-53339.3</v>
      </c>
      <c r="Q46" s="4">
        <v>-9018.7739999999994</v>
      </c>
      <c r="R46" s="4">
        <v>-33135</v>
      </c>
      <c r="S46" s="4">
        <v>-76957.263000000006</v>
      </c>
    </row>
    <row r="47" spans="1:20" x14ac:dyDescent="0.3">
      <c r="A47" s="3" t="s">
        <v>17</v>
      </c>
      <c r="B47" s="4">
        <v>-265.2</v>
      </c>
      <c r="C47" s="4">
        <v>0</v>
      </c>
      <c r="D47" s="4">
        <v>0</v>
      </c>
      <c r="E47" s="4">
        <v>-11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</row>
    <row r="48" spans="1:20" x14ac:dyDescent="0.3">
      <c r="A48" s="3" t="s">
        <v>18</v>
      </c>
      <c r="B48" s="4">
        <v>-4688</v>
      </c>
      <c r="C48" s="4">
        <v>-353.483</v>
      </c>
      <c r="D48" s="4">
        <v>43</v>
      </c>
      <c r="E48" s="22">
        <v>6.8000000000000007</v>
      </c>
      <c r="F48" s="4">
        <v>-189.50399999999999</v>
      </c>
      <c r="G48" s="4">
        <v>-436.49999999999994</v>
      </c>
      <c r="H48" s="4">
        <v>61.066999999999979</v>
      </c>
      <c r="I48" s="4">
        <v>100.3</v>
      </c>
      <c r="J48" s="4">
        <v>-593.23299999999995</v>
      </c>
      <c r="K48" s="4">
        <v>-603.41700000000003</v>
      </c>
      <c r="L48" s="4">
        <v>380.3</v>
      </c>
      <c r="M48" s="4">
        <v>-614</v>
      </c>
      <c r="N48" s="4">
        <v>-183</v>
      </c>
      <c r="O48" s="4">
        <v>146</v>
      </c>
      <c r="P48" s="4">
        <v>-1019.7</v>
      </c>
      <c r="Q48" s="4">
        <v>122</v>
      </c>
      <c r="R48" s="4">
        <v>-1294.4000000000001</v>
      </c>
      <c r="S48" s="4">
        <v>-4180.8490000000002</v>
      </c>
    </row>
    <row r="49" spans="1:21" x14ac:dyDescent="0.3">
      <c r="A49" s="3" t="s">
        <v>19</v>
      </c>
      <c r="B49" s="4">
        <v>0</v>
      </c>
      <c r="C49" s="4">
        <v>-162.30000000000001</v>
      </c>
      <c r="D49" s="4">
        <v>-2722</v>
      </c>
      <c r="E49" s="4">
        <v>31.2</v>
      </c>
      <c r="F49" s="4">
        <v>0</v>
      </c>
      <c r="G49" s="4">
        <v>-1505.8</v>
      </c>
      <c r="H49" s="4">
        <v>-72.879000000000005</v>
      </c>
      <c r="I49" s="4">
        <v>17.7</v>
      </c>
      <c r="J49" s="4">
        <v>-323.2</v>
      </c>
      <c r="K49" s="4">
        <v>-62.832000000000001</v>
      </c>
      <c r="L49" s="4">
        <v>-553.20000000000005</v>
      </c>
      <c r="M49" s="4">
        <v>-258</v>
      </c>
      <c r="N49" s="4">
        <v>-2339</v>
      </c>
      <c r="O49" s="4">
        <v>-711.1</v>
      </c>
      <c r="P49" s="4">
        <v>-2022.9</v>
      </c>
      <c r="Q49" s="4">
        <v>-133.15199999999999</v>
      </c>
      <c r="R49" s="4">
        <v>-2513</v>
      </c>
      <c r="S49" s="4">
        <v>5243.527</v>
      </c>
    </row>
    <row r="50" spans="1:21" s="15" customFormat="1" x14ac:dyDescent="0.3">
      <c r="A50" s="13" t="s">
        <v>20</v>
      </c>
      <c r="B50" s="19">
        <f t="shared" ref="B50:S50" si="2">SUM(B43:B49)</f>
        <v>-15552.022999999997</v>
      </c>
      <c r="C50" s="19">
        <f t="shared" ref="C50:D50" si="3">SUM(C43:C49)</f>
        <v>2184.9080000000004</v>
      </c>
      <c r="D50" s="19">
        <f t="shared" si="3"/>
        <v>6446</v>
      </c>
      <c r="E50" s="19">
        <f t="shared" si="2"/>
        <v>143.69999999999709</v>
      </c>
      <c r="F50" s="19">
        <f t="shared" si="2"/>
        <v>64.642999999999034</v>
      </c>
      <c r="G50" s="19">
        <f t="shared" ref="G50:J50" si="4">SUM(G43:G49)</f>
        <v>3630.9999999999991</v>
      </c>
      <c r="H50" s="19">
        <f t="shared" si="4"/>
        <v>-576.67600000000505</v>
      </c>
      <c r="I50" s="19">
        <f t="shared" si="4"/>
        <v>-4617.9999999999964</v>
      </c>
      <c r="J50" s="19">
        <f t="shared" si="4"/>
        <v>4654.454999999999</v>
      </c>
      <c r="K50" s="19">
        <f t="shared" si="2"/>
        <v>-254.59400000000119</v>
      </c>
      <c r="L50" s="19">
        <f t="shared" si="2"/>
        <v>-16.900000000000091</v>
      </c>
      <c r="M50" s="19">
        <f t="shared" si="2"/>
        <v>2128</v>
      </c>
      <c r="N50" s="19">
        <f t="shared" si="2"/>
        <v>8379</v>
      </c>
      <c r="O50" s="19">
        <f t="shared" si="2"/>
        <v>951.4</v>
      </c>
      <c r="P50" s="19">
        <f t="shared" si="2"/>
        <v>13184.300000000008</v>
      </c>
      <c r="Q50" s="19">
        <f t="shared" si="2"/>
        <v>-463.26799999999815</v>
      </c>
      <c r="R50" s="19">
        <f t="shared" ref="R50" si="5">SUM(R43:R49)</f>
        <v>2265.2324000000026</v>
      </c>
      <c r="S50" s="19">
        <f t="shared" si="2"/>
        <v>-12716.967700000003</v>
      </c>
    </row>
    <row r="51" spans="1:21" x14ac:dyDescent="0.3">
      <c r="A51" s="17" t="s">
        <v>21</v>
      </c>
      <c r="B51" s="4">
        <v>-4.3</v>
      </c>
      <c r="C51" s="4">
        <v>-40.4</v>
      </c>
      <c r="D51" s="4">
        <v>0</v>
      </c>
      <c r="E51" s="18">
        <v>0</v>
      </c>
      <c r="F51" s="18">
        <v>-16.106000000000002</v>
      </c>
      <c r="G51" s="18">
        <v>-47</v>
      </c>
      <c r="H51" s="18">
        <v>-14.941000000000001</v>
      </c>
      <c r="I51" s="18">
        <v>-80.599999999999994</v>
      </c>
      <c r="J51" s="4">
        <v>-182.2</v>
      </c>
      <c r="K51" s="4">
        <v>-16.812999999999999</v>
      </c>
      <c r="L51" s="18">
        <v>-205.4</v>
      </c>
      <c r="M51" s="18">
        <v>-24</v>
      </c>
      <c r="N51" s="4">
        <v>0</v>
      </c>
      <c r="O51" s="18">
        <v>-2</v>
      </c>
      <c r="P51" s="18">
        <v>-127.4</v>
      </c>
      <c r="Q51" s="18">
        <v>-18.75</v>
      </c>
      <c r="R51" s="18">
        <v>-175.5</v>
      </c>
      <c r="S51" s="18">
        <v>-25.199000000000002</v>
      </c>
    </row>
    <row r="52" spans="1:21" x14ac:dyDescent="0.3">
      <c r="A52" s="13" t="s">
        <v>28</v>
      </c>
      <c r="B52" s="19">
        <f t="shared" ref="B52:S52" si="6">SUM(B50:B51)</f>
        <v>-15556.322999999997</v>
      </c>
      <c r="C52" s="19">
        <f t="shared" si="6"/>
        <v>2144.5080000000003</v>
      </c>
      <c r="D52" s="19">
        <f t="shared" si="6"/>
        <v>6446</v>
      </c>
      <c r="E52" s="19">
        <f t="shared" si="6"/>
        <v>143.69999999999709</v>
      </c>
      <c r="F52" s="19">
        <f t="shared" si="6"/>
        <v>48.536999999999033</v>
      </c>
      <c r="G52" s="19">
        <f t="shared" si="6"/>
        <v>3583.9999999999991</v>
      </c>
      <c r="H52" s="19">
        <f t="shared" si="6"/>
        <v>-591.61700000000508</v>
      </c>
      <c r="I52" s="19">
        <f t="shared" si="6"/>
        <v>-4698.5999999999967</v>
      </c>
      <c r="J52" s="19">
        <f t="shared" si="6"/>
        <v>4472.2549999999992</v>
      </c>
      <c r="K52" s="19">
        <f t="shared" si="6"/>
        <v>-271.40700000000118</v>
      </c>
      <c r="L52" s="19">
        <f t="shared" si="6"/>
        <v>-222.3000000000001</v>
      </c>
      <c r="M52" s="19">
        <f t="shared" si="6"/>
        <v>2104</v>
      </c>
      <c r="N52" s="19">
        <f t="shared" si="6"/>
        <v>8379</v>
      </c>
      <c r="O52" s="19">
        <f t="shared" si="6"/>
        <v>949.4</v>
      </c>
      <c r="P52" s="19">
        <f t="shared" si="6"/>
        <v>13056.900000000009</v>
      </c>
      <c r="Q52" s="19">
        <f t="shared" si="6"/>
        <v>-482.01799999999815</v>
      </c>
      <c r="R52" s="19">
        <f t="shared" si="6"/>
        <v>2089.7324000000026</v>
      </c>
      <c r="S52" s="19">
        <f t="shared" si="6"/>
        <v>-12742.166700000003</v>
      </c>
    </row>
    <row r="53" spans="1:21" x14ac:dyDescent="0.3">
      <c r="A53" s="3" t="s">
        <v>40</v>
      </c>
      <c r="B53" s="4">
        <v>0</v>
      </c>
      <c r="C53" s="4">
        <v>-638.18100000000004</v>
      </c>
      <c r="D53" s="4">
        <v>0</v>
      </c>
      <c r="E53" s="4">
        <v>0</v>
      </c>
      <c r="F53" s="4">
        <v>0</v>
      </c>
      <c r="G53" s="4">
        <v>0</v>
      </c>
      <c r="H53" s="4">
        <v>-42.363999999999997</v>
      </c>
      <c r="I53" s="4">
        <v>0</v>
      </c>
      <c r="J53" s="4">
        <v>-120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120.49</v>
      </c>
      <c r="R53" s="4">
        <v>-41</v>
      </c>
      <c r="S53" s="4">
        <v>12742.208000000001</v>
      </c>
    </row>
    <row r="54" spans="1:21" s="15" customFormat="1" x14ac:dyDescent="0.3">
      <c r="A54" s="13" t="s">
        <v>41</v>
      </c>
      <c r="B54" s="19">
        <f>SUM(B52:B53)</f>
        <v>-15556.322999999997</v>
      </c>
      <c r="C54" s="19">
        <f t="shared" ref="C54:S54" si="7">SUM(C52:C53)</f>
        <v>1506.3270000000002</v>
      </c>
      <c r="D54" s="19">
        <f t="shared" si="7"/>
        <v>6446</v>
      </c>
      <c r="E54" s="19">
        <f t="shared" si="7"/>
        <v>143.69999999999709</v>
      </c>
      <c r="F54" s="19">
        <f t="shared" si="7"/>
        <v>48.536999999999033</v>
      </c>
      <c r="G54" s="19">
        <f t="shared" ref="G54:J54" si="8">SUM(G52:G53)</f>
        <v>3583.9999999999991</v>
      </c>
      <c r="H54" s="19">
        <f t="shared" si="8"/>
        <v>-633.98100000000511</v>
      </c>
      <c r="I54" s="19">
        <f t="shared" si="8"/>
        <v>-4698.5999999999967</v>
      </c>
      <c r="J54" s="19">
        <f t="shared" si="8"/>
        <v>4352.2549999999992</v>
      </c>
      <c r="K54" s="19">
        <f>SUM(K52:K53)</f>
        <v>-271.40700000000118</v>
      </c>
      <c r="L54" s="19">
        <f t="shared" si="7"/>
        <v>-222.3000000000001</v>
      </c>
      <c r="M54" s="19">
        <f t="shared" si="7"/>
        <v>2104</v>
      </c>
      <c r="N54" s="19">
        <f t="shared" si="7"/>
        <v>8379</v>
      </c>
      <c r="O54" s="19">
        <f t="shared" si="7"/>
        <v>949.4</v>
      </c>
      <c r="P54" s="19">
        <f t="shared" si="7"/>
        <v>13056.900000000009</v>
      </c>
      <c r="Q54" s="19">
        <f t="shared" si="7"/>
        <v>-361.52799999999814</v>
      </c>
      <c r="R54" s="19">
        <f t="shared" si="7"/>
        <v>2048.7324000000026</v>
      </c>
      <c r="S54" s="19">
        <f t="shared" si="7"/>
        <v>4.1299999997136183E-2</v>
      </c>
    </row>
    <row r="55" spans="1:21" x14ac:dyDescent="0.3">
      <c r="A55" s="7" t="s">
        <v>22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2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1" ht="31.5" x14ac:dyDescent="0.3">
      <c r="A57" s="23" t="s">
        <v>29</v>
      </c>
      <c r="B57" s="16">
        <v>7746.5</v>
      </c>
      <c r="C57" s="16">
        <v>509</v>
      </c>
      <c r="D57" s="16">
        <v>3262.9</v>
      </c>
      <c r="E57" s="16">
        <v>887.7</v>
      </c>
      <c r="F57" s="16">
        <v>416</v>
      </c>
      <c r="G57" s="16">
        <v>1114.4000000000001</v>
      </c>
      <c r="H57" s="16">
        <v>384.3</v>
      </c>
      <c r="I57" s="16">
        <v>988.6</v>
      </c>
      <c r="J57" s="16">
        <v>1472.7</v>
      </c>
      <c r="K57" s="16">
        <v>1200.2</v>
      </c>
      <c r="L57" s="16">
        <v>1110.9000000000001</v>
      </c>
      <c r="M57" s="16">
        <v>730.21500000000003</v>
      </c>
      <c r="N57" s="16">
        <v>1762.9</v>
      </c>
      <c r="O57" s="16">
        <v>531.25</v>
      </c>
      <c r="P57" s="16">
        <v>2348.6999999999998</v>
      </c>
      <c r="Q57" s="16">
        <v>313</v>
      </c>
      <c r="R57" s="16">
        <v>1408</v>
      </c>
      <c r="S57" s="16">
        <v>9530</v>
      </c>
    </row>
    <row r="59" spans="1:21" x14ac:dyDescent="0.3">
      <c r="U59"/>
    </row>
    <row r="60" spans="1:21" x14ac:dyDescent="0.3">
      <c r="K60" s="27" t="s">
        <v>52</v>
      </c>
      <c r="U60"/>
    </row>
    <row r="61" spans="1:21" x14ac:dyDescent="0.3">
      <c r="K61" s="27" t="s">
        <v>53</v>
      </c>
      <c r="U61"/>
    </row>
    <row r="62" spans="1:21" x14ac:dyDescent="0.3">
      <c r="K62" s="28" t="s">
        <v>54</v>
      </c>
      <c r="U62"/>
    </row>
    <row r="63" spans="1:21" x14ac:dyDescent="0.3">
      <c r="K63" s="28" t="s">
        <v>56</v>
      </c>
      <c r="U63"/>
    </row>
    <row r="64" spans="1:21" x14ac:dyDescent="0.3">
      <c r="K64" s="28" t="s">
        <v>57</v>
      </c>
      <c r="U64"/>
    </row>
    <row r="65" spans="11:21" x14ac:dyDescent="0.3">
      <c r="K65" s="28" t="s">
        <v>58</v>
      </c>
      <c r="U65"/>
    </row>
    <row r="66" spans="11:21" x14ac:dyDescent="0.3">
      <c r="K66" s="28" t="s">
        <v>59</v>
      </c>
      <c r="U66"/>
    </row>
    <row r="67" spans="11:21" x14ac:dyDescent="0.3">
      <c r="U67"/>
    </row>
    <row r="68" spans="11:21" x14ac:dyDescent="0.3">
      <c r="U68"/>
    </row>
    <row r="69" spans="11:21" x14ac:dyDescent="0.3">
      <c r="U69"/>
    </row>
    <row r="70" spans="11:21" x14ac:dyDescent="0.3">
      <c r="U70"/>
    </row>
    <row r="71" spans="11:21" x14ac:dyDescent="0.3">
      <c r="U71"/>
    </row>
    <row r="72" spans="11:21" x14ac:dyDescent="0.3">
      <c r="U72"/>
    </row>
    <row r="73" spans="11:21" x14ac:dyDescent="0.3">
      <c r="U73"/>
    </row>
    <row r="74" spans="11:21" x14ac:dyDescent="0.3">
      <c r="U74"/>
    </row>
    <row r="75" spans="11:21" x14ac:dyDescent="0.3">
      <c r="U75"/>
    </row>
    <row r="76" spans="11:21" x14ac:dyDescent="0.3">
      <c r="U76"/>
    </row>
    <row r="77" spans="11:21" x14ac:dyDescent="0.3">
      <c r="U77"/>
    </row>
    <row r="78" spans="11:21" x14ac:dyDescent="0.3">
      <c r="U78"/>
    </row>
    <row r="79" spans="11:21" x14ac:dyDescent="0.3">
      <c r="U79"/>
    </row>
    <row r="80" spans="11:21" x14ac:dyDescent="0.3">
      <c r="U80"/>
    </row>
    <row r="81" spans="21:21" x14ac:dyDescent="0.3">
      <c r="U81"/>
    </row>
    <row r="82" spans="21:21" x14ac:dyDescent="0.3">
      <c r="U82"/>
    </row>
    <row r="83" spans="21:21" x14ac:dyDescent="0.3">
      <c r="U83"/>
    </row>
    <row r="84" spans="21:21" x14ac:dyDescent="0.3">
      <c r="U84"/>
    </row>
  </sheetData>
  <sortState xmlns:xlrd2="http://schemas.microsoft.com/office/spreadsheetml/2017/richdata2" ref="V60:X83">
    <sortCondition ref="X60:X83"/>
  </sortState>
  <mergeCells count="6">
    <mergeCell ref="A13:A16"/>
    <mergeCell ref="B13:S13"/>
    <mergeCell ref="A25:A28"/>
    <mergeCell ref="A39:A42"/>
    <mergeCell ref="B25:S25"/>
    <mergeCell ref="B39:S39"/>
  </mergeCells>
  <pageMargins left="0.51181102362204722" right="0.51181102362204722" top="0.98425196850393704" bottom="0.78740157480314965" header="0.70866141732283472" footer="0.31496062992125984"/>
  <pageSetup paperSize="8" scale="57" orientation="landscape" r:id="rId1"/>
  <headerFooter>
    <oddHeader>&amp;C&amp;"DFL,Fett"&amp;18FINANZKENNZAHLEN: CLUBS DER 2. BUNDESLIGA IN DER SAISON 2026-2027
Geschäftsjahresende 2025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BL-2 2026-27 BiLGuV</vt:lpstr>
      <vt:lpstr>'BL-2 2026-27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2026-05-26T08:03:20Z</cp:lastPrinted>
  <dcterms:created xsi:type="dcterms:W3CDTF">2019-01-24T09:02:09Z</dcterms:created>
  <dcterms:modified xsi:type="dcterms:W3CDTF">2026-05-27T06:01:16Z</dcterms:modified>
</cp:coreProperties>
</file>