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flnet-my.sharepoint.com/personal/melina_kutsch_dfl_de/Documents/Desktop/"/>
    </mc:Choice>
  </mc:AlternateContent>
  <xr:revisionPtr revIDLastSave="5" documentId="13_ncr:1_{9562C4AA-357C-4506-9663-8670C303FE5B}" xr6:coauthVersionLast="47" xr6:coauthVersionMax="47" xr10:uidLastSave="{ED92954E-0E87-4B05-AB48-FB9192CA57C5}"/>
  <bookViews>
    <workbookView xWindow="-110" yWindow="-110" windowWidth="22780" windowHeight="14540" tabRatio="826" xr2:uid="{00000000-000D-0000-FFFF-FFFF00000000}"/>
  </bookViews>
  <sheets>
    <sheet name="BL 2025-26 BiLGuV" sheetId="8" r:id="rId1"/>
  </sheets>
  <definedNames>
    <definedName name="_xlnm.Print_Area" localSheetId="0">'BL 2025-26 BiLGuV'!$A$1:$S$65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8" l="1"/>
  <c r="K20" i="8"/>
  <c r="K48" i="8" l="1"/>
  <c r="K52" i="8" s="1"/>
  <c r="K54" i="8" s="1"/>
  <c r="H48" i="8" l="1"/>
  <c r="H52" i="8" s="1"/>
  <c r="H54" i="8" s="1"/>
  <c r="H34" i="8"/>
  <c r="H20" i="8"/>
  <c r="Q48" i="8" l="1"/>
  <c r="Q52" i="8" s="1"/>
  <c r="Q54" i="8" s="1"/>
  <c r="Q20" i="8"/>
  <c r="Q34" i="8"/>
  <c r="J48" i="8" l="1"/>
  <c r="J52" i="8" s="1"/>
  <c r="J54" i="8" s="1"/>
  <c r="J34" i="8"/>
  <c r="J20" i="8"/>
  <c r="E48" i="8" l="1"/>
  <c r="E52" i="8" s="1"/>
  <c r="E54" i="8" s="1"/>
  <c r="E34" i="8"/>
  <c r="E20" i="8"/>
  <c r="B34" i="8" l="1"/>
  <c r="P20" i="8" l="1"/>
  <c r="F48" i="8" l="1"/>
  <c r="F52" i="8" s="1"/>
  <c r="F54" i="8" s="1"/>
  <c r="D48" i="8"/>
  <c r="D52" i="8" s="1"/>
  <c r="D54" i="8" s="1"/>
  <c r="F34" i="8"/>
  <c r="D34" i="8"/>
  <c r="F20" i="8"/>
  <c r="D20" i="8"/>
  <c r="I48" i="8" l="1"/>
  <c r="I52" i="8" s="1"/>
  <c r="I54" i="8" s="1"/>
  <c r="G48" i="8"/>
  <c r="G52" i="8" s="1"/>
  <c r="G54" i="8" s="1"/>
  <c r="I34" i="8"/>
  <c r="G34" i="8"/>
  <c r="I20" i="8"/>
  <c r="G20" i="8"/>
  <c r="R48" i="8"/>
  <c r="R52" i="8" s="1"/>
  <c r="R54" i="8" s="1"/>
  <c r="P48" i="8"/>
  <c r="P52" i="8" s="1"/>
  <c r="P54" i="8" s="1"/>
  <c r="O48" i="8"/>
  <c r="O52" i="8" s="1"/>
  <c r="O54" i="8" s="1"/>
  <c r="N48" i="8"/>
  <c r="N52" i="8" s="1"/>
  <c r="N54" i="8" s="1"/>
  <c r="L48" i="8"/>
  <c r="L52" i="8" s="1"/>
  <c r="L54" i="8" s="1"/>
  <c r="R34" i="8"/>
  <c r="P34" i="8"/>
  <c r="O34" i="8"/>
  <c r="N34" i="8"/>
  <c r="M34" i="8"/>
  <c r="L34" i="8"/>
  <c r="R20" i="8"/>
  <c r="O20" i="8"/>
  <c r="N20" i="8"/>
  <c r="M20" i="8"/>
  <c r="L20" i="8"/>
  <c r="S48" i="8" l="1"/>
  <c r="S52" i="8" s="1"/>
  <c r="S54" i="8" s="1"/>
  <c r="M48" i="8"/>
  <c r="M52" i="8" s="1"/>
  <c r="M54" i="8" s="1"/>
  <c r="C48" i="8"/>
  <c r="C52" i="8" s="1"/>
  <c r="C54" i="8" s="1"/>
  <c r="B48" i="8"/>
  <c r="B52" i="8" s="1"/>
  <c r="B54" i="8" s="1"/>
  <c r="S34" i="8"/>
  <c r="C34" i="8"/>
  <c r="S20" i="8"/>
  <c r="C20" i="8"/>
  <c r="B20" i="8"/>
</calcChain>
</file>

<file path=xl/sharedStrings.xml><?xml version="1.0" encoding="utf-8"?>
<sst xmlns="http://schemas.openxmlformats.org/spreadsheetml/2006/main" count="160" uniqueCount="56">
  <si>
    <t>Aktivseite (Mittelverwendung)</t>
  </si>
  <si>
    <t>A. Anlagevermögen</t>
  </si>
  <si>
    <t>B. Umlaufvermögen</t>
  </si>
  <si>
    <t>C. Rechnungsabgrenzungsposten</t>
  </si>
  <si>
    <t>D. Aktive latente Steuern</t>
  </si>
  <si>
    <t>Bilanzsumme</t>
  </si>
  <si>
    <t>Passivseite (Mittelherkunft)</t>
  </si>
  <si>
    <t>A. Eigenkapital</t>
  </si>
  <si>
    <t>B. Rückstellungen</t>
  </si>
  <si>
    <t>C. Verbindlichkeiten</t>
  </si>
  <si>
    <t>D. Rechnungsabgrenzungsposten</t>
  </si>
  <si>
    <t>E. Passive latente Steuern</t>
  </si>
  <si>
    <t>Sonderposten für Investitionszuschüsse</t>
  </si>
  <si>
    <t>1. Rohergebnis</t>
  </si>
  <si>
    <t>2. Personalaufwand</t>
  </si>
  <si>
    <t>3. Abschreibungen</t>
  </si>
  <si>
    <t>4. Sonstige betriebliche Aufwendungen</t>
  </si>
  <si>
    <t>5. Beteiligungsergebnis</t>
  </si>
  <si>
    <t>6. Finanzergebnis</t>
  </si>
  <si>
    <t>7. Steuern vom Einkommen und vom Ertrag</t>
  </si>
  <si>
    <t>8. Ergebnis nach Steuern</t>
  </si>
  <si>
    <t>9. Sonstige Steuern</t>
  </si>
  <si>
    <t>Alle Angaben in T€</t>
  </si>
  <si>
    <t>FC Augsburg</t>
  </si>
  <si>
    <t>SC Freiburg</t>
  </si>
  <si>
    <t>RB Leipzig</t>
  </si>
  <si>
    <t>VfB Stuttgart</t>
  </si>
  <si>
    <t>VfL Wolfsburg</t>
  </si>
  <si>
    <t>1. FC Union
 Berlin</t>
  </si>
  <si>
    <t>Borussia 
Dortmund</t>
  </si>
  <si>
    <t>Eintracht 
Frankfurt</t>
  </si>
  <si>
    <t>TSG 
Hoffenheim</t>
  </si>
  <si>
    <t>Bayer 04 
Leverkusen</t>
  </si>
  <si>
    <t>Borussia 
Mönchengladbach</t>
  </si>
  <si>
    <t>FC Bayern
 München</t>
  </si>
  <si>
    <t>1. FSV 
Mainz 05</t>
  </si>
  <si>
    <t>Aufgrund von Unternehmensverträgen abgeführte Gewinne</t>
  </si>
  <si>
    <t>Einzel</t>
  </si>
  <si>
    <t>Konzern</t>
  </si>
  <si>
    <t>10. (Konzern)jahresüberschuss/(Konzern)jahresfehlbetrag</t>
  </si>
  <si>
    <t>Auszahlungen für Spielerberater
im letzten Geschäftsjahr (in T€)</t>
  </si>
  <si>
    <t>Werder
 Bremen</t>
  </si>
  <si>
    <t>E. Aktiver Unterschiedsbetrag aus der Vermögensverrechnung</t>
  </si>
  <si>
    <t>1. FC 
Heidenheim</t>
  </si>
  <si>
    <t>Unterschiedsbetrag aus der Kapitalkonsolidierung</t>
  </si>
  <si>
    <t>FC St. Pauli</t>
  </si>
  <si>
    <t>Bundesliga 2025-26
BILANZ
 Letzter Konzernabschluss bzw. 
letzter Jahresabschluss (Einzelabschluss)</t>
  </si>
  <si>
    <t>Bundesliga 2025-26
Gewinn- und Verlustrechnung
 Letzter Konzernabschluss bzw. 
letzter Jahresabschluss (Einzelabschluss)</t>
  </si>
  <si>
    <t>Letzter Abschluss - Bilanzstichtag 30.06.2024 (wenn Geschäftsjahr der Saison 2023-24 entspricht) oder Bilanzstichtag 31.12.2024 (wenn Geschäftsjahr dem Kalenderjahr 2024 entspricht)</t>
  </si>
  <si>
    <t>Letzter Abschluss (Geschäftsjahr entspricht der Saison 2023-24 oder dem Kalenderjahr 2024)</t>
  </si>
  <si>
    <t>2023-24</t>
  </si>
  <si>
    <t>Hamburger SV</t>
  </si>
  <si>
    <t>1. FC Köln</t>
  </si>
  <si>
    <t>11. Auf andere Gesellschafter entfallender Gewinn/Verlust</t>
  </si>
  <si>
    <t>12. (Konzern)gewinn/(Konzern)verlust</t>
  </si>
  <si>
    <t>Ergebniszuweisung atypisch stille Gesellschafter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</si>
</sst>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DFL"/>
      <family val="2"/>
    </font>
    <font>
      <sz val="11"/>
      <color theme="1"/>
      <name val="DFL"/>
      <family val="2"/>
    </font>
    <font>
      <sz val="12"/>
      <name val="DFL"/>
      <family val="2"/>
    </font>
    <font>
      <b/>
      <sz val="11"/>
      <color theme="0"/>
      <name val="DFL"/>
      <family val="2"/>
    </font>
    <font>
      <sz val="11"/>
      <color theme="0"/>
      <name val="DFL"/>
      <family val="2"/>
    </font>
    <font>
      <sz val="11"/>
      <name val="DFL"/>
      <family val="2"/>
    </font>
    <font>
      <sz val="9"/>
      <color theme="1"/>
      <name val="Calibri"/>
      <family val="2"/>
      <scheme val="minor"/>
    </font>
    <font>
      <b/>
      <sz val="11"/>
      <name val="DF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4B55"/>
        <bgColor indexed="64"/>
      </patternFill>
    </fill>
    <fill>
      <patternFill patternType="solid">
        <fgColor rgb="FF96AAB4"/>
        <bgColor indexed="64"/>
      </patternFill>
    </fill>
    <fill>
      <patternFill patternType="solid">
        <fgColor rgb="FFD2051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7F94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CECECE"/>
      </bottom>
      <diagonal/>
    </border>
  </borders>
  <cellStyleXfs count="2">
    <xf numFmtId="0" fontId="0" fillId="0" borderId="0"/>
    <xf numFmtId="0" fontId="7" fillId="9" borderId="8" applyNumberFormat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2" fillId="0" borderId="1" xfId="0" applyNumberFormat="1" applyFont="1" applyBorder="1"/>
    <xf numFmtId="3" fontId="2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4" borderId="1" xfId="0" applyNumberFormat="1" applyFont="1" applyFill="1" applyBorder="1"/>
    <xf numFmtId="14" fontId="4" fillId="5" borderId="3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0" fontId="5" fillId="3" borderId="0" xfId="0" applyFont="1" applyFill="1"/>
    <xf numFmtId="0" fontId="4" fillId="7" borderId="1" xfId="0" applyFont="1" applyFill="1" applyBorder="1"/>
    <xf numFmtId="164" fontId="4" fillId="7" borderId="1" xfId="0" applyNumberFormat="1" applyFont="1" applyFill="1" applyBorder="1"/>
    <xf numFmtId="0" fontId="1" fillId="0" borderId="0" xfId="0" applyFont="1"/>
    <xf numFmtId="164" fontId="6" fillId="8" borderId="0" xfId="0" applyNumberFormat="1" applyFont="1" applyFill="1"/>
    <xf numFmtId="1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7" borderId="1" xfId="0" applyNumberFormat="1" applyFont="1" applyFill="1" applyBorder="1"/>
    <xf numFmtId="0" fontId="4" fillId="5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8" borderId="0" xfId="0" applyFont="1" applyFill="1" applyAlignment="1">
      <alignment horizontal="left" wrapText="1"/>
    </xf>
    <xf numFmtId="0" fontId="6" fillId="0" borderId="0" xfId="0" applyFont="1"/>
    <xf numFmtId="0" fontId="8" fillId="0" borderId="0" xfId="0" applyFont="1"/>
    <xf numFmtId="164" fontId="2" fillId="0" borderId="0" xfId="0" applyNumberFormat="1" applyFont="1"/>
    <xf numFmtId="165" fontId="1" fillId="0" borderId="0" xfId="0" applyNumberFormat="1" applyFont="1"/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SAP_ByDesign_Changed_Number" xfId="1" xr:uid="{F21CA68B-A967-45E2-8B3F-AE4BD2BF1F99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647700</xdr:colOff>
      <xdr:row>0</xdr:row>
      <xdr:rowOff>47625</xdr:rowOff>
    </xdr:from>
    <xdr:to>
      <xdr:col>18</xdr:col>
      <xdr:colOff>1072007</xdr:colOff>
      <xdr:row>7</xdr:row>
      <xdr:rowOff>149554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B2FE595-F3D0-4101-94D4-D0985B4C3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78625" y="47625"/>
          <a:ext cx="1443482" cy="1435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50BD-F5BC-44AD-9DE6-C504C3053EDA}">
  <sheetPr>
    <pageSetUpPr fitToPage="1"/>
  </sheetPr>
  <dimension ref="A1:DO57"/>
  <sheetViews>
    <sheetView tabSelected="1" topLeftCell="C1" zoomScale="80" zoomScaleNormal="80" workbookViewId="0">
      <selection activeCell="S11" sqref="S11"/>
    </sheetView>
  </sheetViews>
  <sheetFormatPr baseColWidth="10" defaultColWidth="11.453125" defaultRowHeight="15.5" x14ac:dyDescent="0.45"/>
  <cols>
    <col min="1" max="1" width="62.81640625" style="1" bestFit="1" customWidth="1"/>
    <col min="2" max="2" width="15.1796875" style="1" bestFit="1" customWidth="1"/>
    <col min="3" max="3" width="13.26953125" style="1" bestFit="1" customWidth="1"/>
    <col min="4" max="5" width="12.7265625" style="1" bestFit="1" customWidth="1"/>
    <col min="6" max="7" width="13.54296875" style="1" bestFit="1" customWidth="1"/>
    <col min="8" max="8" width="17" style="1" bestFit="1" customWidth="1"/>
    <col min="9" max="10" width="14" style="1" bestFit="1" customWidth="1"/>
    <col min="11" max="12" width="12.7265625" style="1" bestFit="1" customWidth="1"/>
    <col min="13" max="13" width="13.54296875" style="1" bestFit="1" customWidth="1"/>
    <col min="14" max="14" width="12.7265625" style="1" bestFit="1" customWidth="1"/>
    <col min="15" max="15" width="21" style="1" customWidth="1"/>
    <col min="16" max="16" width="12.7265625" style="1" bestFit="1" customWidth="1"/>
    <col min="17" max="17" width="13" style="1" bestFit="1" customWidth="1"/>
    <col min="18" max="18" width="15.26953125" style="1" bestFit="1" customWidth="1"/>
    <col min="19" max="19" width="16.54296875" style="1" bestFit="1" customWidth="1"/>
    <col min="20" max="20" width="11.453125" style="1" bestFit="1" customWidth="1"/>
    <col min="21" max="21" width="12" style="1" bestFit="1" customWidth="1"/>
    <col min="22" max="22" width="11.453125" style="27"/>
    <col min="23" max="16384" width="11.453125" style="1"/>
  </cols>
  <sheetData>
    <row r="1" spans="1:119" ht="15" customHeight="1" x14ac:dyDescent="0.45"/>
    <row r="2" spans="1:119" ht="15" customHeight="1" x14ac:dyDescent="0.45"/>
    <row r="3" spans="1:119" ht="15" customHeight="1" x14ac:dyDescent="0.45"/>
    <row r="4" spans="1:119" ht="15" customHeight="1" x14ac:dyDescent="0.45"/>
    <row r="5" spans="1:119" ht="15" customHeight="1" x14ac:dyDescent="0.45"/>
    <row r="6" spans="1:119" ht="15" customHeight="1" x14ac:dyDescent="0.45">
      <c r="B6" s="29"/>
      <c r="T6" s="5"/>
    </row>
    <row r="7" spans="1:119" ht="15" customHeight="1" x14ac:dyDescent="0.45">
      <c r="T7" s="5"/>
    </row>
    <row r="8" spans="1:119" ht="15" customHeight="1" x14ac:dyDescent="0.45">
      <c r="T8" s="5"/>
    </row>
    <row r="9" spans="1:119" ht="15" customHeight="1" x14ac:dyDescent="0.45">
      <c r="W9" s="27"/>
      <c r="X9" s="27"/>
    </row>
    <row r="10" spans="1:119" x14ac:dyDescent="0.45">
      <c r="A10" s="31" t="s">
        <v>46</v>
      </c>
      <c r="B10" s="34" t="s">
        <v>48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6"/>
      <c r="W10" s="27"/>
      <c r="X10" s="27"/>
    </row>
    <row r="11" spans="1:119" ht="31" x14ac:dyDescent="0.45">
      <c r="A11" s="32"/>
      <c r="B11" s="23" t="s">
        <v>23</v>
      </c>
      <c r="C11" s="23" t="s">
        <v>28</v>
      </c>
      <c r="D11" s="23" t="s">
        <v>41</v>
      </c>
      <c r="E11" s="23" t="s">
        <v>29</v>
      </c>
      <c r="F11" s="23" t="s">
        <v>30</v>
      </c>
      <c r="G11" s="23" t="s">
        <v>24</v>
      </c>
      <c r="H11" s="23" t="s">
        <v>51</v>
      </c>
      <c r="I11" s="23" t="s">
        <v>43</v>
      </c>
      <c r="J11" s="23" t="s">
        <v>31</v>
      </c>
      <c r="K11" s="23" t="s">
        <v>52</v>
      </c>
      <c r="L11" s="23" t="s">
        <v>25</v>
      </c>
      <c r="M11" s="23" t="s">
        <v>32</v>
      </c>
      <c r="N11" s="23" t="s">
        <v>35</v>
      </c>
      <c r="O11" s="23" t="s">
        <v>33</v>
      </c>
      <c r="P11" s="23" t="s">
        <v>34</v>
      </c>
      <c r="Q11" s="23" t="s">
        <v>45</v>
      </c>
      <c r="R11" s="23" t="s">
        <v>26</v>
      </c>
      <c r="S11" s="23" t="s">
        <v>27</v>
      </c>
      <c r="W11" s="27"/>
      <c r="X11" s="27"/>
    </row>
    <row r="12" spans="1:119" x14ac:dyDescent="0.45">
      <c r="A12" s="32"/>
      <c r="B12" s="11">
        <v>45473</v>
      </c>
      <c r="C12" s="11">
        <v>45473</v>
      </c>
      <c r="D12" s="11">
        <v>45473</v>
      </c>
      <c r="E12" s="11">
        <v>45473</v>
      </c>
      <c r="F12" s="11">
        <v>45473</v>
      </c>
      <c r="G12" s="11">
        <v>45473</v>
      </c>
      <c r="H12" s="11">
        <v>45473</v>
      </c>
      <c r="I12" s="20">
        <v>45657</v>
      </c>
      <c r="J12" s="11">
        <v>45473</v>
      </c>
      <c r="K12" s="11">
        <v>45473</v>
      </c>
      <c r="L12" s="11">
        <v>45473</v>
      </c>
      <c r="M12" s="20">
        <v>45657</v>
      </c>
      <c r="N12" s="11">
        <v>45473</v>
      </c>
      <c r="O12" s="20">
        <v>45657</v>
      </c>
      <c r="P12" s="11">
        <v>45473</v>
      </c>
      <c r="Q12" s="11">
        <v>45473</v>
      </c>
      <c r="R12" s="20">
        <v>45657</v>
      </c>
      <c r="S12" s="11">
        <v>45473</v>
      </c>
      <c r="W12" s="27"/>
      <c r="X12" s="27"/>
    </row>
    <row r="13" spans="1:119" x14ac:dyDescent="0.45">
      <c r="A13" s="33"/>
      <c r="B13" s="2" t="s">
        <v>38</v>
      </c>
      <c r="C13" s="2" t="s">
        <v>38</v>
      </c>
      <c r="D13" s="2" t="s">
        <v>38</v>
      </c>
      <c r="E13" s="2" t="s">
        <v>38</v>
      </c>
      <c r="F13" s="2" t="s">
        <v>38</v>
      </c>
      <c r="G13" s="2" t="s">
        <v>37</v>
      </c>
      <c r="H13" s="24" t="s">
        <v>37</v>
      </c>
      <c r="I13" s="24" t="s">
        <v>37</v>
      </c>
      <c r="J13" s="2" t="s">
        <v>38</v>
      </c>
      <c r="K13" s="24" t="s">
        <v>37</v>
      </c>
      <c r="L13" s="2" t="s">
        <v>38</v>
      </c>
      <c r="M13" s="2" t="s">
        <v>38</v>
      </c>
      <c r="N13" s="2" t="s">
        <v>37</v>
      </c>
      <c r="O13" s="2" t="s">
        <v>37</v>
      </c>
      <c r="P13" s="2" t="s">
        <v>38</v>
      </c>
      <c r="Q13" s="24" t="s">
        <v>38</v>
      </c>
      <c r="R13" s="2" t="s">
        <v>38</v>
      </c>
      <c r="S13" s="2" t="s">
        <v>37</v>
      </c>
      <c r="W13" s="27"/>
      <c r="X13" s="27"/>
    </row>
    <row r="14" spans="1:119" s="15" customFormat="1" x14ac:dyDescent="0.45">
      <c r="A14" s="12" t="s">
        <v>0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25"/>
      <c r="U14" s="25"/>
      <c r="V14" s="27"/>
      <c r="W14" s="27"/>
      <c r="X14" s="27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</row>
    <row r="15" spans="1:119" x14ac:dyDescent="0.45">
      <c r="A15" s="3" t="s">
        <v>1</v>
      </c>
      <c r="B15" s="4">
        <v>81628.100000000006</v>
      </c>
      <c r="C15" s="4">
        <v>103943.10000000002</v>
      </c>
      <c r="D15" s="4">
        <v>28253.200000000004</v>
      </c>
      <c r="E15" s="4">
        <v>391997</v>
      </c>
      <c r="F15" s="4">
        <v>152936</v>
      </c>
      <c r="G15" s="4">
        <v>62011</v>
      </c>
      <c r="H15" s="4">
        <v>108213</v>
      </c>
      <c r="I15" s="4">
        <v>30761.9</v>
      </c>
      <c r="J15" s="4">
        <v>150270.79999999999</v>
      </c>
      <c r="K15" s="4">
        <v>58232</v>
      </c>
      <c r="L15" s="4">
        <v>424658.8</v>
      </c>
      <c r="M15" s="4">
        <v>240760.2</v>
      </c>
      <c r="N15" s="4">
        <v>30083.5</v>
      </c>
      <c r="O15" s="4">
        <v>145078.29999999999</v>
      </c>
      <c r="P15" s="4">
        <v>544479</v>
      </c>
      <c r="Q15" s="4">
        <v>42296.899999999994</v>
      </c>
      <c r="R15" s="4">
        <v>178637.3</v>
      </c>
      <c r="S15" s="4">
        <v>200931.7</v>
      </c>
      <c r="T15" s="5"/>
      <c r="W15" s="27"/>
      <c r="X15" s="27"/>
    </row>
    <row r="16" spans="1:119" x14ac:dyDescent="0.45">
      <c r="A16" s="3" t="s">
        <v>2</v>
      </c>
      <c r="B16" s="4">
        <v>51081.700000000012</v>
      </c>
      <c r="C16" s="4">
        <v>27745.9</v>
      </c>
      <c r="D16" s="4">
        <v>72706.2</v>
      </c>
      <c r="E16" s="4">
        <v>187641</v>
      </c>
      <c r="F16" s="4">
        <v>85759.346999999994</v>
      </c>
      <c r="G16" s="4">
        <v>126794.586</v>
      </c>
      <c r="H16" s="4">
        <v>47598.2</v>
      </c>
      <c r="I16" s="4">
        <v>15845.699999999999</v>
      </c>
      <c r="J16" s="4">
        <v>83813.8</v>
      </c>
      <c r="K16" s="4">
        <v>31701</v>
      </c>
      <c r="L16" s="4">
        <v>183634.1</v>
      </c>
      <c r="M16" s="4">
        <v>97821.4</v>
      </c>
      <c r="N16" s="4">
        <v>30761.1</v>
      </c>
      <c r="O16" s="4">
        <v>38788.5</v>
      </c>
      <c r="P16" s="4">
        <v>478193.5</v>
      </c>
      <c r="Q16" s="4">
        <v>21542.400000000001</v>
      </c>
      <c r="R16" s="4">
        <v>95704</v>
      </c>
      <c r="S16" s="4">
        <v>89683.199999999997</v>
      </c>
      <c r="T16" s="5"/>
      <c r="W16" s="27"/>
      <c r="X16" s="27"/>
    </row>
    <row r="17" spans="1:119" x14ac:dyDescent="0.45">
      <c r="A17" s="3" t="s">
        <v>3</v>
      </c>
      <c r="B17" s="4">
        <v>851.3</v>
      </c>
      <c r="C17" s="4">
        <v>5527.5</v>
      </c>
      <c r="D17" s="4">
        <v>1304.3</v>
      </c>
      <c r="E17" s="4">
        <v>10046</v>
      </c>
      <c r="F17" s="4">
        <v>6283.2325000000001</v>
      </c>
      <c r="G17" s="4">
        <v>410</v>
      </c>
      <c r="H17" s="4">
        <v>1718.4</v>
      </c>
      <c r="I17" s="4">
        <v>808.9</v>
      </c>
      <c r="J17" s="4">
        <v>3959.4</v>
      </c>
      <c r="K17" s="4">
        <v>1964.2</v>
      </c>
      <c r="L17" s="4">
        <v>25166.799999999999</v>
      </c>
      <c r="M17" s="4">
        <v>23649.200000000001</v>
      </c>
      <c r="N17" s="4">
        <v>3443</v>
      </c>
      <c r="O17" s="4">
        <v>4760.6000000000004</v>
      </c>
      <c r="P17" s="4">
        <v>7935.7</v>
      </c>
      <c r="Q17" s="4">
        <v>493.3</v>
      </c>
      <c r="R17" s="4">
        <v>10438.299999999999</v>
      </c>
      <c r="S17" s="4">
        <v>3119.6</v>
      </c>
      <c r="T17" s="5"/>
      <c r="W17" s="27"/>
      <c r="X17" s="27"/>
    </row>
    <row r="18" spans="1:119" x14ac:dyDescent="0.45">
      <c r="A18" s="3" t="s">
        <v>4</v>
      </c>
      <c r="B18" s="4">
        <v>0</v>
      </c>
      <c r="C18" s="4">
        <v>1900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4747.6000000000004</v>
      </c>
      <c r="P18" s="4">
        <v>0</v>
      </c>
      <c r="Q18" s="4">
        <v>0</v>
      </c>
      <c r="R18" s="4">
        <v>0</v>
      </c>
      <c r="S18" s="4">
        <v>0</v>
      </c>
      <c r="T18" s="5"/>
      <c r="W18" s="27"/>
      <c r="X18" s="27"/>
    </row>
    <row r="19" spans="1:119" x14ac:dyDescent="0.45">
      <c r="A19" s="3" t="s">
        <v>42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2087.3649999999998</v>
      </c>
      <c r="Q19" s="4">
        <v>0</v>
      </c>
      <c r="R19" s="4">
        <v>0</v>
      </c>
      <c r="S19" s="4">
        <v>0</v>
      </c>
      <c r="T19" s="5"/>
      <c r="W19" s="27"/>
      <c r="X19" s="27"/>
    </row>
    <row r="20" spans="1:119" x14ac:dyDescent="0.45">
      <c r="A20" s="16" t="s">
        <v>5</v>
      </c>
      <c r="B20" s="17">
        <f>SUM(B15:B19)</f>
        <v>133561.1</v>
      </c>
      <c r="C20" s="17">
        <f t="shared" ref="C20:S20" si="0">SUM(C15:C19)</f>
        <v>139116.50000000003</v>
      </c>
      <c r="D20" s="17">
        <f t="shared" ref="D20:R20" si="1">SUM(D15:D19)</f>
        <v>102263.7</v>
      </c>
      <c r="E20" s="17">
        <f t="shared" si="1"/>
        <v>589684</v>
      </c>
      <c r="F20" s="17">
        <f t="shared" si="1"/>
        <v>244978.57950000002</v>
      </c>
      <c r="G20" s="17">
        <f t="shared" si="1"/>
        <v>189215.58600000001</v>
      </c>
      <c r="H20" s="17">
        <f t="shared" si="1"/>
        <v>157529.60000000001</v>
      </c>
      <c r="I20" s="17">
        <f t="shared" si="1"/>
        <v>47416.5</v>
      </c>
      <c r="J20" s="17">
        <f t="shared" si="1"/>
        <v>238043.99999999997</v>
      </c>
      <c r="K20" s="17">
        <f t="shared" si="1"/>
        <v>91897.2</v>
      </c>
      <c r="L20" s="17">
        <f t="shared" si="1"/>
        <v>633459.70000000007</v>
      </c>
      <c r="M20" s="17">
        <f t="shared" si="1"/>
        <v>362230.8</v>
      </c>
      <c r="N20" s="17">
        <f t="shared" si="1"/>
        <v>64287.6</v>
      </c>
      <c r="O20" s="17">
        <f t="shared" si="1"/>
        <v>193375</v>
      </c>
      <c r="P20" s="17">
        <f t="shared" si="1"/>
        <v>1032695.5649999999</v>
      </c>
      <c r="Q20" s="17">
        <f t="shared" si="1"/>
        <v>64332.6</v>
      </c>
      <c r="R20" s="17">
        <f t="shared" si="1"/>
        <v>284779.59999999998</v>
      </c>
      <c r="S20" s="17">
        <f t="shared" si="0"/>
        <v>293734.5</v>
      </c>
      <c r="T20" s="5"/>
      <c r="U20" s="29"/>
      <c r="W20" s="27"/>
      <c r="X20" s="27"/>
    </row>
    <row r="21" spans="1:119" ht="17" x14ac:dyDescent="0.5">
      <c r="K21" s="6"/>
      <c r="W21" s="27"/>
      <c r="X21" s="27"/>
    </row>
    <row r="22" spans="1:119" ht="16.5" customHeight="1" x14ac:dyDescent="0.45">
      <c r="A22" s="31" t="s">
        <v>46</v>
      </c>
      <c r="B22" s="34" t="s">
        <v>48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6"/>
      <c r="W22" s="27"/>
      <c r="X22" s="27"/>
    </row>
    <row r="23" spans="1:119" ht="31" x14ac:dyDescent="0.45">
      <c r="A23" s="32"/>
      <c r="B23" s="23" t="s">
        <v>23</v>
      </c>
      <c r="C23" s="23" t="s">
        <v>28</v>
      </c>
      <c r="D23" s="23" t="s">
        <v>41</v>
      </c>
      <c r="E23" s="23" t="s">
        <v>29</v>
      </c>
      <c r="F23" s="23" t="s">
        <v>30</v>
      </c>
      <c r="G23" s="23" t="s">
        <v>24</v>
      </c>
      <c r="H23" s="23" t="s">
        <v>51</v>
      </c>
      <c r="I23" s="23" t="s">
        <v>43</v>
      </c>
      <c r="J23" s="23" t="s">
        <v>31</v>
      </c>
      <c r="K23" s="23" t="s">
        <v>52</v>
      </c>
      <c r="L23" s="23" t="s">
        <v>25</v>
      </c>
      <c r="M23" s="23" t="s">
        <v>32</v>
      </c>
      <c r="N23" s="23" t="s">
        <v>35</v>
      </c>
      <c r="O23" s="23" t="s">
        <v>33</v>
      </c>
      <c r="P23" s="23" t="s">
        <v>34</v>
      </c>
      <c r="Q23" s="23" t="s">
        <v>45</v>
      </c>
      <c r="R23" s="23" t="s">
        <v>26</v>
      </c>
      <c r="S23" s="23" t="s">
        <v>27</v>
      </c>
      <c r="W23" s="27"/>
      <c r="X23" s="27"/>
    </row>
    <row r="24" spans="1:119" x14ac:dyDescent="0.45">
      <c r="A24" s="32"/>
      <c r="B24" s="11">
        <v>45473</v>
      </c>
      <c r="C24" s="11">
        <v>45473</v>
      </c>
      <c r="D24" s="11">
        <v>45473</v>
      </c>
      <c r="E24" s="11">
        <v>45473</v>
      </c>
      <c r="F24" s="11">
        <v>45473</v>
      </c>
      <c r="G24" s="11">
        <v>45473</v>
      </c>
      <c r="H24" s="11">
        <v>45473</v>
      </c>
      <c r="I24" s="20">
        <v>45657</v>
      </c>
      <c r="J24" s="11">
        <v>45473</v>
      </c>
      <c r="K24" s="11">
        <v>45473</v>
      </c>
      <c r="L24" s="11">
        <v>45473</v>
      </c>
      <c r="M24" s="20">
        <v>45657</v>
      </c>
      <c r="N24" s="11">
        <v>45473</v>
      </c>
      <c r="O24" s="20">
        <v>45657</v>
      </c>
      <c r="P24" s="11">
        <v>45473</v>
      </c>
      <c r="Q24" s="11">
        <v>45473</v>
      </c>
      <c r="R24" s="20">
        <v>45657</v>
      </c>
      <c r="S24" s="11">
        <v>45473</v>
      </c>
      <c r="W24" s="27"/>
      <c r="X24" s="27"/>
    </row>
    <row r="25" spans="1:119" x14ac:dyDescent="0.45">
      <c r="A25" s="33"/>
      <c r="B25" s="2" t="s">
        <v>38</v>
      </c>
      <c r="C25" s="2" t="s">
        <v>38</v>
      </c>
      <c r="D25" s="2" t="s">
        <v>38</v>
      </c>
      <c r="E25" s="2" t="s">
        <v>38</v>
      </c>
      <c r="F25" s="2" t="s">
        <v>38</v>
      </c>
      <c r="G25" s="2" t="s">
        <v>37</v>
      </c>
      <c r="H25" s="24" t="s">
        <v>37</v>
      </c>
      <c r="I25" s="24" t="s">
        <v>37</v>
      </c>
      <c r="J25" s="2" t="s">
        <v>38</v>
      </c>
      <c r="K25" s="24" t="s">
        <v>37</v>
      </c>
      <c r="L25" s="2" t="s">
        <v>38</v>
      </c>
      <c r="M25" s="2" t="s">
        <v>38</v>
      </c>
      <c r="N25" s="2" t="s">
        <v>37</v>
      </c>
      <c r="O25" s="2" t="s">
        <v>37</v>
      </c>
      <c r="P25" s="2" t="s">
        <v>38</v>
      </c>
      <c r="Q25" s="24" t="s">
        <v>38</v>
      </c>
      <c r="R25" s="24" t="s">
        <v>38</v>
      </c>
      <c r="S25" s="2" t="s">
        <v>37</v>
      </c>
      <c r="W25" s="27"/>
      <c r="X25" s="27"/>
    </row>
    <row r="26" spans="1:119" s="15" customFormat="1" x14ac:dyDescent="0.45">
      <c r="A26" s="12" t="s">
        <v>6</v>
      </c>
      <c r="B26" s="13"/>
      <c r="C26" s="13"/>
      <c r="D26" s="13"/>
      <c r="E26" s="13"/>
      <c r="F26" s="13"/>
      <c r="G26" s="13"/>
      <c r="H26" s="13"/>
      <c r="I26" s="1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25"/>
      <c r="U26" s="25"/>
      <c r="V26" s="27"/>
      <c r="W26" s="27"/>
      <c r="X26" s="27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</row>
    <row r="27" spans="1:119" x14ac:dyDescent="0.45">
      <c r="A27" s="3" t="s">
        <v>7</v>
      </c>
      <c r="B27" s="4">
        <v>46807.9</v>
      </c>
      <c r="C27" s="4">
        <v>2918.5</v>
      </c>
      <c r="D27" s="4">
        <v>22312.500000000007</v>
      </c>
      <c r="E27" s="4">
        <v>327013</v>
      </c>
      <c r="F27" s="4">
        <v>51662.3</v>
      </c>
      <c r="G27" s="4">
        <v>151887</v>
      </c>
      <c r="H27" s="4">
        <v>44996.399999999994</v>
      </c>
      <c r="I27" s="4">
        <v>2227.9</v>
      </c>
      <c r="J27" s="4">
        <v>170060</v>
      </c>
      <c r="K27" s="4">
        <v>25939.8</v>
      </c>
      <c r="L27" s="4">
        <v>137708.30000000002</v>
      </c>
      <c r="M27" s="4">
        <v>200476</v>
      </c>
      <c r="N27" s="4">
        <v>33480.399999999994</v>
      </c>
      <c r="O27" s="4">
        <v>48902.400000000001</v>
      </c>
      <c r="P27" s="4">
        <v>570535.4</v>
      </c>
      <c r="Q27" s="4">
        <v>3414.9</v>
      </c>
      <c r="R27" s="4">
        <v>67790</v>
      </c>
      <c r="S27" s="4">
        <v>76423.199999999997</v>
      </c>
      <c r="T27" s="5"/>
      <c r="W27" s="27"/>
      <c r="X27" s="27"/>
    </row>
    <row r="28" spans="1:119" x14ac:dyDescent="0.45">
      <c r="A28" s="7" t="s">
        <v>12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4">
        <v>1021.1</v>
      </c>
      <c r="O28" s="10"/>
      <c r="P28" s="10"/>
      <c r="Q28" s="10"/>
      <c r="R28" s="10"/>
      <c r="S28" s="10"/>
      <c r="T28" s="5"/>
      <c r="W28" s="27"/>
      <c r="X28" s="27"/>
    </row>
    <row r="29" spans="1:119" x14ac:dyDescent="0.45">
      <c r="A29" s="7" t="s">
        <v>44</v>
      </c>
      <c r="B29" s="4">
        <v>15729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5"/>
      <c r="W29" s="27"/>
      <c r="X29" s="27"/>
    </row>
    <row r="30" spans="1:119" x14ac:dyDescent="0.45">
      <c r="A30" s="3" t="s">
        <v>8</v>
      </c>
      <c r="B30" s="4">
        <v>12073.2</v>
      </c>
      <c r="C30" s="4">
        <v>16636.400000000001</v>
      </c>
      <c r="D30" s="4">
        <v>8617.4</v>
      </c>
      <c r="E30" s="4">
        <v>978.3</v>
      </c>
      <c r="F30" s="4">
        <v>10287</v>
      </c>
      <c r="G30" s="4">
        <v>14837</v>
      </c>
      <c r="H30" s="4">
        <v>12851.9</v>
      </c>
      <c r="I30" s="4">
        <v>13050.7</v>
      </c>
      <c r="J30" s="4">
        <v>3768.9</v>
      </c>
      <c r="K30" s="4">
        <v>16962.599999999999</v>
      </c>
      <c r="L30" s="4">
        <v>16654.900000000001</v>
      </c>
      <c r="M30" s="4">
        <v>25719.4</v>
      </c>
      <c r="N30" s="4">
        <v>3173</v>
      </c>
      <c r="O30" s="4">
        <v>1715.8</v>
      </c>
      <c r="P30" s="4">
        <v>86013</v>
      </c>
      <c r="Q30" s="4">
        <v>5486.3</v>
      </c>
      <c r="R30" s="4">
        <v>31394.799999999999</v>
      </c>
      <c r="S30" s="4">
        <v>7498.2</v>
      </c>
      <c r="T30" s="5"/>
      <c r="W30" s="27"/>
      <c r="X30" s="27"/>
    </row>
    <row r="31" spans="1:119" x14ac:dyDescent="0.45">
      <c r="A31" s="3" t="s">
        <v>9</v>
      </c>
      <c r="B31" s="4">
        <v>35487.4</v>
      </c>
      <c r="C31" s="4">
        <v>110291.6</v>
      </c>
      <c r="D31" s="4">
        <v>60971.8</v>
      </c>
      <c r="E31" s="4">
        <v>241044.3</v>
      </c>
      <c r="F31" s="4">
        <v>148862.20000000001</v>
      </c>
      <c r="G31" s="4">
        <v>22183</v>
      </c>
      <c r="H31" s="4">
        <v>77031.100000000006</v>
      </c>
      <c r="I31" s="4">
        <v>23587.5</v>
      </c>
      <c r="J31" s="4">
        <v>58277.8</v>
      </c>
      <c r="K31" s="4">
        <v>37862.199999999997</v>
      </c>
      <c r="L31" s="4">
        <v>461926.99999999994</v>
      </c>
      <c r="M31" s="4">
        <v>119500.1</v>
      </c>
      <c r="N31" s="4">
        <v>18047.899999999998</v>
      </c>
      <c r="O31" s="4">
        <v>107921.9</v>
      </c>
      <c r="P31" s="4">
        <v>293173.7</v>
      </c>
      <c r="Q31" s="4">
        <v>40809.1</v>
      </c>
      <c r="R31" s="4">
        <v>140706.4</v>
      </c>
      <c r="S31" s="4">
        <v>209763.7</v>
      </c>
      <c r="T31" s="5"/>
      <c r="W31" s="27"/>
      <c r="X31" s="27"/>
    </row>
    <row r="32" spans="1:119" x14ac:dyDescent="0.45">
      <c r="A32" s="3" t="s">
        <v>10</v>
      </c>
      <c r="B32" s="4">
        <v>23463.3</v>
      </c>
      <c r="C32" s="4">
        <v>9270.2999999999993</v>
      </c>
      <c r="D32" s="4">
        <v>10361.9</v>
      </c>
      <c r="E32" s="4">
        <v>20648</v>
      </c>
      <c r="F32" s="4">
        <v>34167.199999999997</v>
      </c>
      <c r="G32" s="4">
        <v>309</v>
      </c>
      <c r="H32" s="4">
        <v>22650.400000000001</v>
      </c>
      <c r="I32" s="4">
        <v>6961.7</v>
      </c>
      <c r="J32" s="4">
        <v>5937.3</v>
      </c>
      <c r="K32" s="4">
        <v>11132</v>
      </c>
      <c r="L32" s="4">
        <v>17169.599999999999</v>
      </c>
      <c r="M32" s="4">
        <v>16535.400000000001</v>
      </c>
      <c r="N32" s="4">
        <v>8565.6</v>
      </c>
      <c r="O32" s="4">
        <v>34835</v>
      </c>
      <c r="P32" s="4">
        <v>82974.100000000006</v>
      </c>
      <c r="Q32" s="4">
        <v>14622.4</v>
      </c>
      <c r="R32" s="4">
        <v>44888.4</v>
      </c>
      <c r="S32" s="4">
        <v>49.4</v>
      </c>
      <c r="T32" s="5"/>
      <c r="W32" s="27"/>
      <c r="X32" s="27"/>
    </row>
    <row r="33" spans="1:24" x14ac:dyDescent="0.45">
      <c r="A33" s="3" t="s">
        <v>11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1588.7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5"/>
      <c r="W33" s="27"/>
      <c r="X33" s="27"/>
    </row>
    <row r="34" spans="1:24" x14ac:dyDescent="0.45">
      <c r="A34" s="16" t="s">
        <v>5</v>
      </c>
      <c r="B34" s="17">
        <f>SUM(B27:B33)</f>
        <v>133560.79999999999</v>
      </c>
      <c r="C34" s="17">
        <f t="shared" ref="C34:S34" si="2">SUM(C27:C33)</f>
        <v>139116.79999999999</v>
      </c>
      <c r="D34" s="17">
        <f t="shared" ref="D34:R34" si="3">SUM(D27:D33)</f>
        <v>102263.6</v>
      </c>
      <c r="E34" s="17">
        <f t="shared" si="3"/>
        <v>589683.6</v>
      </c>
      <c r="F34" s="17">
        <f t="shared" si="3"/>
        <v>244978.7</v>
      </c>
      <c r="G34" s="17">
        <f t="shared" si="3"/>
        <v>189216</v>
      </c>
      <c r="H34" s="17">
        <f t="shared" si="3"/>
        <v>157529.79999999999</v>
      </c>
      <c r="I34" s="17">
        <f t="shared" si="3"/>
        <v>47416.499999999993</v>
      </c>
      <c r="J34" s="17">
        <f t="shared" si="3"/>
        <v>238044</v>
      </c>
      <c r="K34" s="17">
        <f t="shared" si="3"/>
        <v>91896.599999999991</v>
      </c>
      <c r="L34" s="17">
        <f t="shared" si="3"/>
        <v>633459.79999999993</v>
      </c>
      <c r="M34" s="17">
        <f t="shared" si="3"/>
        <v>362230.9</v>
      </c>
      <c r="N34" s="17">
        <f t="shared" si="3"/>
        <v>64287.999999999993</v>
      </c>
      <c r="O34" s="17">
        <f t="shared" si="3"/>
        <v>193375.1</v>
      </c>
      <c r="P34" s="17">
        <f t="shared" si="3"/>
        <v>1032696.2000000001</v>
      </c>
      <c r="Q34" s="17">
        <f t="shared" si="3"/>
        <v>64332.700000000004</v>
      </c>
      <c r="R34" s="17">
        <f t="shared" si="3"/>
        <v>284779.60000000003</v>
      </c>
      <c r="S34" s="17">
        <f t="shared" si="2"/>
        <v>293734.5</v>
      </c>
      <c r="T34" s="5"/>
      <c r="U34" s="29"/>
      <c r="W34" s="27"/>
      <c r="X34" s="27"/>
    </row>
    <row r="35" spans="1:24" x14ac:dyDescent="0.45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W35" s="27"/>
      <c r="X35" s="27"/>
    </row>
    <row r="36" spans="1:24" ht="17" x14ac:dyDescent="0.5">
      <c r="F36" s="29"/>
      <c r="K36" s="6"/>
      <c r="W36" s="27"/>
      <c r="X36" s="27"/>
    </row>
    <row r="37" spans="1:24" ht="16.5" customHeight="1" x14ac:dyDescent="0.45">
      <c r="A37" s="31" t="s">
        <v>47</v>
      </c>
      <c r="B37" s="34" t="s">
        <v>49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  <c r="W37" s="27"/>
      <c r="X37" s="27"/>
    </row>
    <row r="38" spans="1:24" ht="31" x14ac:dyDescent="0.45">
      <c r="A38" s="32"/>
      <c r="B38" s="23" t="s">
        <v>23</v>
      </c>
      <c r="C38" s="23" t="s">
        <v>28</v>
      </c>
      <c r="D38" s="23" t="s">
        <v>41</v>
      </c>
      <c r="E38" s="23" t="s">
        <v>29</v>
      </c>
      <c r="F38" s="23" t="s">
        <v>30</v>
      </c>
      <c r="G38" s="23" t="s">
        <v>24</v>
      </c>
      <c r="H38" s="23" t="s">
        <v>51</v>
      </c>
      <c r="I38" s="23" t="s">
        <v>43</v>
      </c>
      <c r="J38" s="23" t="s">
        <v>31</v>
      </c>
      <c r="K38" s="23" t="s">
        <v>52</v>
      </c>
      <c r="L38" s="23" t="s">
        <v>25</v>
      </c>
      <c r="M38" s="23" t="s">
        <v>32</v>
      </c>
      <c r="N38" s="23" t="s">
        <v>35</v>
      </c>
      <c r="O38" s="23" t="s">
        <v>33</v>
      </c>
      <c r="P38" s="23" t="s">
        <v>34</v>
      </c>
      <c r="Q38" s="23" t="s">
        <v>45</v>
      </c>
      <c r="R38" s="23" t="s">
        <v>26</v>
      </c>
      <c r="S38" s="23" t="s">
        <v>27</v>
      </c>
      <c r="W38" s="27"/>
      <c r="X38" s="27"/>
    </row>
    <row r="39" spans="1:24" x14ac:dyDescent="0.45">
      <c r="A39" s="32"/>
      <c r="B39" s="11" t="s">
        <v>50</v>
      </c>
      <c r="C39" s="11" t="s">
        <v>50</v>
      </c>
      <c r="D39" s="11" t="s">
        <v>50</v>
      </c>
      <c r="E39" s="11" t="s">
        <v>50</v>
      </c>
      <c r="F39" s="11" t="s">
        <v>50</v>
      </c>
      <c r="G39" s="11" t="s">
        <v>50</v>
      </c>
      <c r="H39" s="11" t="s">
        <v>50</v>
      </c>
      <c r="I39" s="21">
        <v>2024</v>
      </c>
      <c r="J39" s="11" t="s">
        <v>50</v>
      </c>
      <c r="K39" s="11" t="s">
        <v>50</v>
      </c>
      <c r="L39" s="11" t="s">
        <v>50</v>
      </c>
      <c r="M39" s="21">
        <v>2024</v>
      </c>
      <c r="N39" s="11" t="s">
        <v>50</v>
      </c>
      <c r="O39" s="21">
        <v>2024</v>
      </c>
      <c r="P39" s="11" t="s">
        <v>50</v>
      </c>
      <c r="Q39" s="11" t="s">
        <v>50</v>
      </c>
      <c r="R39" s="21">
        <v>2024</v>
      </c>
      <c r="S39" s="11" t="s">
        <v>50</v>
      </c>
      <c r="W39" s="27"/>
      <c r="X39" s="27"/>
    </row>
    <row r="40" spans="1:24" x14ac:dyDescent="0.45">
      <c r="A40" s="33"/>
      <c r="B40" s="2" t="s">
        <v>38</v>
      </c>
      <c r="C40" s="2" t="s">
        <v>38</v>
      </c>
      <c r="D40" s="2" t="s">
        <v>38</v>
      </c>
      <c r="E40" s="2" t="s">
        <v>38</v>
      </c>
      <c r="F40" s="2" t="s">
        <v>38</v>
      </c>
      <c r="G40" s="2" t="s">
        <v>37</v>
      </c>
      <c r="H40" s="24" t="s">
        <v>37</v>
      </c>
      <c r="I40" s="2" t="s">
        <v>37</v>
      </c>
      <c r="J40" s="2" t="s">
        <v>38</v>
      </c>
      <c r="K40" s="2" t="s">
        <v>37</v>
      </c>
      <c r="L40" s="2" t="s">
        <v>38</v>
      </c>
      <c r="M40" s="2" t="s">
        <v>38</v>
      </c>
      <c r="N40" s="2" t="s">
        <v>37</v>
      </c>
      <c r="O40" s="2" t="s">
        <v>37</v>
      </c>
      <c r="P40" s="2" t="s">
        <v>38</v>
      </c>
      <c r="Q40" s="24" t="s">
        <v>38</v>
      </c>
      <c r="R40" s="24" t="s">
        <v>38</v>
      </c>
      <c r="S40" s="2" t="s">
        <v>37</v>
      </c>
      <c r="W40" s="27"/>
      <c r="X40" s="27"/>
    </row>
    <row r="41" spans="1:24" x14ac:dyDescent="0.45">
      <c r="A41" s="3" t="s">
        <v>13</v>
      </c>
      <c r="B41" s="4">
        <v>106592</v>
      </c>
      <c r="C41" s="4">
        <v>177993.30000000002</v>
      </c>
      <c r="D41" s="4">
        <v>140746</v>
      </c>
      <c r="E41" s="4">
        <v>600551</v>
      </c>
      <c r="F41" s="4">
        <v>378295.8</v>
      </c>
      <c r="G41" s="4">
        <v>195176</v>
      </c>
      <c r="H41" s="4">
        <v>119296.1</v>
      </c>
      <c r="I41" s="4">
        <v>87889.5</v>
      </c>
      <c r="J41" s="4">
        <v>147402.9</v>
      </c>
      <c r="K41" s="4">
        <v>148027</v>
      </c>
      <c r="L41" s="4">
        <v>467180.19999999995</v>
      </c>
      <c r="M41" s="4">
        <v>387756.89999999997</v>
      </c>
      <c r="N41" s="4">
        <v>120624.20000000001</v>
      </c>
      <c r="O41" s="4">
        <v>171729.97289999999</v>
      </c>
      <c r="P41" s="4">
        <v>898381.3</v>
      </c>
      <c r="Q41" s="4">
        <v>67857.600000000006</v>
      </c>
      <c r="R41" s="4">
        <v>276661.79999999993</v>
      </c>
      <c r="S41" s="4">
        <v>230874</v>
      </c>
      <c r="W41" s="27"/>
      <c r="X41" s="27"/>
    </row>
    <row r="42" spans="1:24" x14ac:dyDescent="0.45">
      <c r="A42" s="3" t="s">
        <v>14</v>
      </c>
      <c r="B42" s="4">
        <v>-58100</v>
      </c>
      <c r="C42" s="4">
        <v>-84988</v>
      </c>
      <c r="D42" s="4">
        <v>-71681</v>
      </c>
      <c r="E42" s="4">
        <v>-268506</v>
      </c>
      <c r="F42" s="4">
        <v>-141378.6</v>
      </c>
      <c r="G42" s="4">
        <v>-75649.399999999994</v>
      </c>
      <c r="H42" s="4">
        <v>-44310.7</v>
      </c>
      <c r="I42" s="4">
        <v>-39552.5</v>
      </c>
      <c r="J42" s="4">
        <v>-90996.2</v>
      </c>
      <c r="K42" s="4">
        <v>-62751</v>
      </c>
      <c r="L42" s="4">
        <v>-202130</v>
      </c>
      <c r="M42" s="4">
        <v>-191501.7</v>
      </c>
      <c r="N42" s="4">
        <v>-66663</v>
      </c>
      <c r="O42" s="4">
        <v>-98505.600000000006</v>
      </c>
      <c r="P42" s="4">
        <v>-429504.4</v>
      </c>
      <c r="Q42" s="4">
        <v>-32792</v>
      </c>
      <c r="R42" s="4">
        <v>-134127.9</v>
      </c>
      <c r="S42" s="4">
        <v>-120834</v>
      </c>
      <c r="W42" s="27"/>
      <c r="X42" s="27"/>
    </row>
    <row r="43" spans="1:24" x14ac:dyDescent="0.45">
      <c r="A43" s="3" t="s">
        <v>15</v>
      </c>
      <c r="B43" s="4">
        <v>-17208</v>
      </c>
      <c r="C43" s="4">
        <v>-26978</v>
      </c>
      <c r="D43" s="4">
        <v>-9455</v>
      </c>
      <c r="E43" s="4">
        <v>-104332</v>
      </c>
      <c r="F43" s="4">
        <v>-34318</v>
      </c>
      <c r="G43" s="4">
        <v>-19543</v>
      </c>
      <c r="H43" s="4">
        <v>-8115.1</v>
      </c>
      <c r="I43" s="4">
        <v>-4643.2</v>
      </c>
      <c r="J43" s="4">
        <v>-30138.799999999999</v>
      </c>
      <c r="K43" s="4">
        <v>-8855</v>
      </c>
      <c r="L43" s="4">
        <v>-108005</v>
      </c>
      <c r="M43" s="4">
        <v>-72193.2</v>
      </c>
      <c r="N43" s="4">
        <v>-11334.4</v>
      </c>
      <c r="O43" s="4">
        <v>-30788.799999999999</v>
      </c>
      <c r="P43" s="4">
        <v>-113150</v>
      </c>
      <c r="Q43" s="4">
        <v>-5191</v>
      </c>
      <c r="R43" s="4">
        <v>-30612.799999999999</v>
      </c>
      <c r="S43" s="4">
        <v>-51595</v>
      </c>
    </row>
    <row r="44" spans="1:24" x14ac:dyDescent="0.45">
      <c r="A44" s="3" t="s">
        <v>16</v>
      </c>
      <c r="B44" s="4">
        <v>-39259</v>
      </c>
      <c r="C44" s="4">
        <v>-61639.8</v>
      </c>
      <c r="D44" s="4">
        <v>-54399</v>
      </c>
      <c r="E44" s="4">
        <v>-181787</v>
      </c>
      <c r="F44" s="4">
        <v>-165741.79999999999</v>
      </c>
      <c r="G44" s="4">
        <v>-43494</v>
      </c>
      <c r="H44" s="4">
        <v>-62016.1</v>
      </c>
      <c r="I44" s="4">
        <v>-35546</v>
      </c>
      <c r="J44" s="4">
        <v>-54148.7</v>
      </c>
      <c r="K44" s="4">
        <v>-60937</v>
      </c>
      <c r="L44" s="4">
        <v>-141877</v>
      </c>
      <c r="M44" s="4">
        <v>-119257.7</v>
      </c>
      <c r="N44" s="4">
        <v>-46888.000000000007</v>
      </c>
      <c r="O44" s="4">
        <v>-42691.199999999997</v>
      </c>
      <c r="P44" s="4">
        <v>-300199.3</v>
      </c>
      <c r="Q44" s="4">
        <v>-28118</v>
      </c>
      <c r="R44" s="4">
        <v>-89987.199999999997</v>
      </c>
      <c r="S44" s="4">
        <v>-74862</v>
      </c>
    </row>
    <row r="45" spans="1:24" x14ac:dyDescent="0.45">
      <c r="A45" s="3" t="s">
        <v>17</v>
      </c>
      <c r="B45" s="4">
        <v>0</v>
      </c>
      <c r="C45" s="4">
        <v>0</v>
      </c>
      <c r="D45" s="4">
        <v>16</v>
      </c>
      <c r="E45" s="4">
        <v>21</v>
      </c>
      <c r="F45" s="4">
        <v>0</v>
      </c>
      <c r="G45" s="4">
        <v>24</v>
      </c>
      <c r="H45" s="4">
        <v>0</v>
      </c>
      <c r="I45" s="4">
        <v>0</v>
      </c>
      <c r="J45" s="4">
        <v>0</v>
      </c>
      <c r="K45" s="4">
        <v>0</v>
      </c>
      <c r="L45" s="4">
        <v>120</v>
      </c>
      <c r="M45" s="4">
        <v>0</v>
      </c>
      <c r="N45" s="4">
        <v>0</v>
      </c>
      <c r="O45" s="4">
        <v>0</v>
      </c>
      <c r="P45" s="4">
        <v>-147.70000000000005</v>
      </c>
      <c r="Q45" s="4">
        <v>0</v>
      </c>
      <c r="R45" s="4">
        <v>0</v>
      </c>
      <c r="S45" s="4">
        <v>0</v>
      </c>
    </row>
    <row r="46" spans="1:24" x14ac:dyDescent="0.45">
      <c r="A46" s="3" t="s">
        <v>18</v>
      </c>
      <c r="B46" s="4">
        <v>783</v>
      </c>
      <c r="C46" s="4">
        <v>-1558</v>
      </c>
      <c r="D46" s="4">
        <v>-1907</v>
      </c>
      <c r="E46" s="4">
        <v>2699</v>
      </c>
      <c r="F46" s="4">
        <v>-5132</v>
      </c>
      <c r="G46" s="4">
        <v>3114.8199999999997</v>
      </c>
      <c r="H46" s="4">
        <v>-1505.4</v>
      </c>
      <c r="I46" s="4">
        <v>-1478.9</v>
      </c>
      <c r="J46" s="4">
        <v>4718.7</v>
      </c>
      <c r="K46" s="4">
        <v>-1899</v>
      </c>
      <c r="L46" s="4">
        <v>-5000.5</v>
      </c>
      <c r="M46" s="4">
        <v>-1685.2</v>
      </c>
      <c r="N46" s="4">
        <v>106.6</v>
      </c>
      <c r="O46" s="4">
        <v>-2256.6999999999998</v>
      </c>
      <c r="P46" s="4">
        <v>7320.9999999999991</v>
      </c>
      <c r="Q46" s="4">
        <v>-1303</v>
      </c>
      <c r="R46" s="4">
        <v>-3910.2999999999997</v>
      </c>
      <c r="S46" s="4">
        <v>-4793</v>
      </c>
    </row>
    <row r="47" spans="1:24" x14ac:dyDescent="0.45">
      <c r="A47" s="3" t="s">
        <v>19</v>
      </c>
      <c r="B47" s="4">
        <v>0</v>
      </c>
      <c r="C47" s="4">
        <v>-1650</v>
      </c>
      <c r="D47" s="4">
        <v>-1157</v>
      </c>
      <c r="E47" s="4">
        <v>-4339</v>
      </c>
      <c r="F47" s="4">
        <v>-4198.8</v>
      </c>
      <c r="G47" s="4">
        <v>-18761</v>
      </c>
      <c r="H47" s="4">
        <v>-875.6</v>
      </c>
      <c r="I47" s="4">
        <v>-2336.5</v>
      </c>
      <c r="J47" s="4">
        <v>3.2</v>
      </c>
      <c r="K47" s="4">
        <v>-1767</v>
      </c>
      <c r="L47" s="4">
        <v>-4222</v>
      </c>
      <c r="M47" s="4">
        <v>0</v>
      </c>
      <c r="N47" s="4">
        <v>-288.3</v>
      </c>
      <c r="O47" s="4">
        <v>136</v>
      </c>
      <c r="P47" s="4">
        <v>-19066.099999999999</v>
      </c>
      <c r="Q47" s="4">
        <v>-170</v>
      </c>
      <c r="R47" s="4">
        <v>-2476.3000000000002</v>
      </c>
      <c r="S47" s="4">
        <v>6185</v>
      </c>
    </row>
    <row r="48" spans="1:24" s="18" customFormat="1" x14ac:dyDescent="0.45">
      <c r="A48" s="16" t="s">
        <v>20</v>
      </c>
      <c r="B48" s="22">
        <f>SUM(B41:B47)</f>
        <v>-7192</v>
      </c>
      <c r="C48" s="22">
        <f t="shared" ref="C48:S48" si="4">SUM(C41:C47)</f>
        <v>1179.5000000000146</v>
      </c>
      <c r="D48" s="22">
        <f t="shared" ref="D48:F48" si="5">SUM(D41:D47)</f>
        <v>2163</v>
      </c>
      <c r="E48" s="22">
        <f t="shared" si="5"/>
        <v>44307</v>
      </c>
      <c r="F48" s="22">
        <f t="shared" si="5"/>
        <v>27526.599999999995</v>
      </c>
      <c r="G48" s="22">
        <f>SUM(G41:G47)</f>
        <v>40867.420000000006</v>
      </c>
      <c r="H48" s="22">
        <f>SUM(H41:H47)</f>
        <v>2473.2000000000044</v>
      </c>
      <c r="I48" s="22">
        <f>SUM(I41:I47)</f>
        <v>4332.4000000000033</v>
      </c>
      <c r="J48" s="22">
        <f>SUM(J41:J47)</f>
        <v>-23158.899999999998</v>
      </c>
      <c r="K48" s="22">
        <f t="shared" ref="K48" si="6">SUM(K41:K47)</f>
        <v>11818</v>
      </c>
      <c r="L48" s="22">
        <f t="shared" ref="L48" si="7">SUM(L41:L47)</f>
        <v>6065.6999999999534</v>
      </c>
      <c r="M48" s="22">
        <f t="shared" si="4"/>
        <v>3119.0999999999594</v>
      </c>
      <c r="N48" s="22">
        <f t="shared" si="4"/>
        <v>-4442.8999999999969</v>
      </c>
      <c r="O48" s="22">
        <f t="shared" si="4"/>
        <v>-2376.3271000000123</v>
      </c>
      <c r="P48" s="22">
        <f t="shared" si="4"/>
        <v>43634.800000000039</v>
      </c>
      <c r="Q48" s="22">
        <f t="shared" si="4"/>
        <v>283.60000000000582</v>
      </c>
      <c r="R48" s="22">
        <f t="shared" si="4"/>
        <v>15547.299999999937</v>
      </c>
      <c r="S48" s="22">
        <f t="shared" si="4"/>
        <v>-15025</v>
      </c>
      <c r="V48" s="28"/>
    </row>
    <row r="49" spans="1:119" x14ac:dyDescent="0.45">
      <c r="A49" s="3" t="s">
        <v>21</v>
      </c>
      <c r="B49" s="4">
        <v>-118</v>
      </c>
      <c r="C49" s="4">
        <v>-49</v>
      </c>
      <c r="D49" s="4">
        <v>24</v>
      </c>
      <c r="E49" s="4">
        <v>0</v>
      </c>
      <c r="F49" s="4">
        <v>-668.8</v>
      </c>
      <c r="G49" s="4">
        <v>-69.2</v>
      </c>
      <c r="H49" s="4">
        <v>-326.60000000000002</v>
      </c>
      <c r="I49" s="4">
        <v>-2615.1999999999998</v>
      </c>
      <c r="J49" s="4">
        <v>-206.2</v>
      </c>
      <c r="K49" s="4">
        <v>-37</v>
      </c>
      <c r="L49" s="4">
        <v>-702</v>
      </c>
      <c r="M49" s="4">
        <v>0</v>
      </c>
      <c r="N49" s="4">
        <v>-71</v>
      </c>
      <c r="O49" s="4">
        <v>-56</v>
      </c>
      <c r="P49" s="4">
        <v>-584</v>
      </c>
      <c r="Q49" s="4">
        <v>-96</v>
      </c>
      <c r="R49" s="4">
        <v>-14</v>
      </c>
      <c r="S49" s="4">
        <v>-10</v>
      </c>
    </row>
    <row r="50" spans="1:119" x14ac:dyDescent="0.45">
      <c r="A50" s="3" t="s">
        <v>36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19" x14ac:dyDescent="0.45">
      <c r="A51" s="3" t="s">
        <v>55</v>
      </c>
      <c r="B51" s="10"/>
      <c r="C51" s="10"/>
      <c r="D51" s="10"/>
      <c r="E51" s="10"/>
      <c r="F51" s="10"/>
      <c r="G51" s="10"/>
      <c r="H51" s="10"/>
      <c r="I51" s="10"/>
      <c r="J51" s="4">
        <v>24633.7</v>
      </c>
      <c r="K51" s="10"/>
      <c r="L51" s="10"/>
      <c r="M51" s="10"/>
      <c r="N51" s="10"/>
      <c r="O51" s="10"/>
      <c r="P51" s="10"/>
      <c r="Q51" s="10"/>
      <c r="R51" s="10"/>
      <c r="S51" s="10"/>
    </row>
    <row r="52" spans="1:119" x14ac:dyDescent="0.45">
      <c r="A52" s="16" t="s">
        <v>39</v>
      </c>
      <c r="B52" s="22">
        <f>SUM(B48:B51)</f>
        <v>-7310</v>
      </c>
      <c r="C52" s="22">
        <f t="shared" ref="C52:S52" si="8">SUM(C48:C51)</f>
        <v>1130.5000000000146</v>
      </c>
      <c r="D52" s="22">
        <f t="shared" si="8"/>
        <v>2187</v>
      </c>
      <c r="E52" s="22">
        <f t="shared" si="8"/>
        <v>44307</v>
      </c>
      <c r="F52" s="22">
        <f t="shared" si="8"/>
        <v>26857.799999999996</v>
      </c>
      <c r="G52" s="22">
        <f t="shared" si="8"/>
        <v>40798.220000000008</v>
      </c>
      <c r="H52" s="22">
        <f t="shared" si="8"/>
        <v>2146.6000000000045</v>
      </c>
      <c r="I52" s="22">
        <f t="shared" si="8"/>
        <v>1717.2000000000035</v>
      </c>
      <c r="J52" s="22">
        <f t="shared" si="8"/>
        <v>1268.6000000000022</v>
      </c>
      <c r="K52" s="22">
        <f t="shared" si="8"/>
        <v>11781</v>
      </c>
      <c r="L52" s="22">
        <f t="shared" si="8"/>
        <v>5363.6999999999534</v>
      </c>
      <c r="M52" s="22">
        <f t="shared" si="8"/>
        <v>3119.0999999999594</v>
      </c>
      <c r="N52" s="22">
        <f t="shared" si="8"/>
        <v>-4513.8999999999969</v>
      </c>
      <c r="O52" s="22">
        <f t="shared" si="8"/>
        <v>-2432.3271000000123</v>
      </c>
      <c r="P52" s="22">
        <f t="shared" si="8"/>
        <v>43050.800000000039</v>
      </c>
      <c r="Q52" s="22">
        <f t="shared" si="8"/>
        <v>187.60000000000582</v>
      </c>
      <c r="R52" s="22">
        <f t="shared" si="8"/>
        <v>15533.299999999937</v>
      </c>
      <c r="S52" s="22">
        <f t="shared" si="8"/>
        <v>-15035</v>
      </c>
    </row>
    <row r="53" spans="1:119" x14ac:dyDescent="0.45">
      <c r="A53" s="3" t="s">
        <v>53</v>
      </c>
      <c r="B53" s="4">
        <v>92</v>
      </c>
      <c r="C53" s="4">
        <v>-35</v>
      </c>
      <c r="D53" s="4">
        <v>0</v>
      </c>
      <c r="E53" s="4">
        <v>0</v>
      </c>
      <c r="F53" s="4">
        <v>48.9</v>
      </c>
      <c r="G53" s="4">
        <v>0</v>
      </c>
      <c r="H53" s="4">
        <v>0</v>
      </c>
      <c r="I53" s="4">
        <v>0</v>
      </c>
      <c r="J53" s="4">
        <v>-1636.2</v>
      </c>
      <c r="K53" s="4">
        <v>0</v>
      </c>
      <c r="L53" s="4">
        <v>-6690</v>
      </c>
      <c r="M53" s="4">
        <v>-3119</v>
      </c>
      <c r="N53" s="4">
        <v>0</v>
      </c>
      <c r="O53" s="4">
        <v>0</v>
      </c>
      <c r="P53" s="4">
        <v>0</v>
      </c>
      <c r="Q53" s="4">
        <v>-39</v>
      </c>
      <c r="R53" s="4">
        <v>-90</v>
      </c>
      <c r="S53" s="4">
        <v>15035</v>
      </c>
    </row>
    <row r="54" spans="1:119" s="18" customFormat="1" x14ac:dyDescent="0.45">
      <c r="A54" s="16" t="s">
        <v>54</v>
      </c>
      <c r="B54" s="22">
        <f>SUM(B52:B53)</f>
        <v>-7218</v>
      </c>
      <c r="C54" s="22">
        <f t="shared" ref="C54:S54" si="9">SUM(C52:C53)</f>
        <v>1095.5000000000146</v>
      </c>
      <c r="D54" s="22">
        <f t="shared" si="9"/>
        <v>2187</v>
      </c>
      <c r="E54" s="22">
        <f t="shared" si="9"/>
        <v>44307</v>
      </c>
      <c r="F54" s="22">
        <f t="shared" si="9"/>
        <v>26906.699999999997</v>
      </c>
      <c r="G54" s="22">
        <f t="shared" si="9"/>
        <v>40798.220000000008</v>
      </c>
      <c r="H54" s="22">
        <f t="shared" si="9"/>
        <v>2146.6000000000045</v>
      </c>
      <c r="I54" s="22">
        <f t="shared" si="9"/>
        <v>1717.2000000000035</v>
      </c>
      <c r="J54" s="22">
        <f t="shared" si="9"/>
        <v>-367.59999999999786</v>
      </c>
      <c r="K54" s="22">
        <f t="shared" si="9"/>
        <v>11781</v>
      </c>
      <c r="L54" s="22">
        <f t="shared" si="9"/>
        <v>-1326.3000000000466</v>
      </c>
      <c r="M54" s="22">
        <f t="shared" si="9"/>
        <v>9.9999999959436536E-2</v>
      </c>
      <c r="N54" s="22">
        <f t="shared" si="9"/>
        <v>-4513.8999999999969</v>
      </c>
      <c r="O54" s="22">
        <f t="shared" si="9"/>
        <v>-2432.3271000000123</v>
      </c>
      <c r="P54" s="22">
        <f t="shared" si="9"/>
        <v>43050.800000000039</v>
      </c>
      <c r="Q54" s="22">
        <f t="shared" si="9"/>
        <v>148.60000000000582</v>
      </c>
      <c r="R54" s="22">
        <f t="shared" si="9"/>
        <v>15443.299999999937</v>
      </c>
      <c r="S54" s="22">
        <f t="shared" si="9"/>
        <v>0</v>
      </c>
      <c r="U54" s="30"/>
      <c r="V54" s="28"/>
    </row>
    <row r="55" spans="1:119" x14ac:dyDescent="0.45">
      <c r="A55" s="8" t="s">
        <v>22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19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19" s="15" customFormat="1" ht="31" x14ac:dyDescent="0.45">
      <c r="A57" s="26" t="s">
        <v>40</v>
      </c>
      <c r="B57" s="19">
        <v>4322.2</v>
      </c>
      <c r="C57" s="19">
        <v>4178</v>
      </c>
      <c r="D57" s="19">
        <v>4563</v>
      </c>
      <c r="E57" s="19">
        <v>36632</v>
      </c>
      <c r="F57" s="19">
        <v>24095</v>
      </c>
      <c r="G57" s="19">
        <v>5732</v>
      </c>
      <c r="H57" s="19">
        <v>3376</v>
      </c>
      <c r="I57" s="19">
        <v>2562.3000000000002</v>
      </c>
      <c r="J57" s="19">
        <v>14327.498</v>
      </c>
      <c r="K57" s="19">
        <v>3982.2</v>
      </c>
      <c r="L57" s="19">
        <v>35216</v>
      </c>
      <c r="M57" s="19">
        <v>19378</v>
      </c>
      <c r="N57" s="19">
        <v>5159</v>
      </c>
      <c r="O57" s="19">
        <v>6918</v>
      </c>
      <c r="P57" s="19">
        <v>51195</v>
      </c>
      <c r="Q57" s="19">
        <v>1289.5999999999999</v>
      </c>
      <c r="R57" s="19">
        <v>19150</v>
      </c>
      <c r="S57" s="19">
        <v>7641.5</v>
      </c>
      <c r="T57" s="25"/>
      <c r="U57" s="25"/>
      <c r="V57" s="27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</row>
  </sheetData>
  <mergeCells count="6">
    <mergeCell ref="A10:A13"/>
    <mergeCell ref="B10:S10"/>
    <mergeCell ref="B22:S22"/>
    <mergeCell ref="B37:S37"/>
    <mergeCell ref="A22:A25"/>
    <mergeCell ref="A37:A40"/>
  </mergeCells>
  <pageMargins left="0.51181102362204722" right="0.51181102362204722" top="0.98425196850393704" bottom="0.78740157480314965" header="0.70866141732283472" footer="0.31496062992125984"/>
  <pageSetup paperSize="8" scale="59" orientation="landscape" r:id="rId1"/>
  <headerFooter>
    <oddHeader>&amp;C&amp;"DFL,Fett"&amp;18FINANZKENNZAHLEN: CLUBS DER BUNDESLIGA IN DER SAISON 2025-26
Geschäftsjahresende 2024</oddHeader>
  </headerFooter>
  <ignoredErrors>
    <ignoredError sqref="S3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 2025-26 BiLGuV</vt:lpstr>
      <vt:lpstr>'BL 2025-26 BiLGuV'!Druckbereich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2025-05-19T08:27:32Z</cp:lastPrinted>
  <dcterms:created xsi:type="dcterms:W3CDTF">2019-01-24T09:02:09Z</dcterms:created>
  <dcterms:modified xsi:type="dcterms:W3CDTF">2025-06-13T11:31:20Z</dcterms:modified>
</cp:coreProperties>
</file>