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r-fsr-01.dflnet.de\shares$\DFL\Finanzen\Lizenzierung\Lizenz\Excel\LIZENZEN\Liz2425\Organisatorisches\DFL\"/>
    </mc:Choice>
  </mc:AlternateContent>
  <xr:revisionPtr revIDLastSave="0" documentId="13_ncr:1_{E44ABCA3-6010-477C-B875-FF2B45D6A1A1}" xr6:coauthVersionLast="47" xr6:coauthVersionMax="47" xr10:uidLastSave="{00000000-0000-0000-0000-000000000000}"/>
  <bookViews>
    <workbookView xWindow="-120" yWindow="-120" windowWidth="25440" windowHeight="15270" tabRatio="826" xr2:uid="{00000000-000D-0000-FFFF-FFFF00000000}"/>
  </bookViews>
  <sheets>
    <sheet name="BL 2024-25 BiLGuV" sheetId="8" r:id="rId1"/>
  </sheets>
  <definedNames>
    <definedName name="_xlnm.Print_Area" localSheetId="0">'BL 2024-25 BiLGuV'!$A$1:$S$64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8" l="1"/>
  <c r="Q53" i="8" s="1"/>
  <c r="Q20" i="8"/>
  <c r="Q34" i="8"/>
  <c r="J48" i="8" l="1"/>
  <c r="J53" i="8" s="1"/>
  <c r="J34" i="8"/>
  <c r="J20" i="8"/>
  <c r="F48" i="8" l="1"/>
  <c r="F53" i="8" s="1"/>
  <c r="F34" i="8"/>
  <c r="F20" i="8"/>
  <c r="B34" i="8" l="1"/>
  <c r="P20" i="8" l="1"/>
  <c r="G48" i="8" l="1"/>
  <c r="G53" i="8" s="1"/>
  <c r="E48" i="8"/>
  <c r="E53" i="8" s="1"/>
  <c r="G34" i="8"/>
  <c r="E34" i="8"/>
  <c r="G20" i="8"/>
  <c r="E20" i="8"/>
  <c r="I48" i="8" l="1"/>
  <c r="I53" i="8" s="1"/>
  <c r="H48" i="8"/>
  <c r="H53" i="8" s="1"/>
  <c r="D48" i="8"/>
  <c r="D53" i="8" s="1"/>
  <c r="I34" i="8"/>
  <c r="H34" i="8"/>
  <c r="D34" i="8"/>
  <c r="I20" i="8"/>
  <c r="H20" i="8"/>
  <c r="D20" i="8"/>
  <c r="R48" i="8"/>
  <c r="R53" i="8" s="1"/>
  <c r="P48" i="8"/>
  <c r="P53" i="8" s="1"/>
  <c r="O48" i="8"/>
  <c r="O53" i="8" s="1"/>
  <c r="N48" i="8"/>
  <c r="N53" i="8" s="1"/>
  <c r="L48" i="8"/>
  <c r="L53" i="8" s="1"/>
  <c r="K48" i="8"/>
  <c r="K53" i="8" s="1"/>
  <c r="R34" i="8"/>
  <c r="P34" i="8"/>
  <c r="O34" i="8"/>
  <c r="N34" i="8"/>
  <c r="M34" i="8"/>
  <c r="L34" i="8"/>
  <c r="K34" i="8"/>
  <c r="R20" i="8"/>
  <c r="O20" i="8"/>
  <c r="N20" i="8"/>
  <c r="M20" i="8"/>
  <c r="L20" i="8"/>
  <c r="K20" i="8"/>
  <c r="S48" i="8" l="1"/>
  <c r="S53" i="8" s="1"/>
  <c r="M48" i="8"/>
  <c r="M53" i="8" s="1"/>
  <c r="C48" i="8"/>
  <c r="C53" i="8" s="1"/>
  <c r="B48" i="8"/>
  <c r="B53" i="8" s="1"/>
  <c r="S34" i="8"/>
  <c r="C34" i="8"/>
  <c r="S20" i="8"/>
  <c r="C20" i="8"/>
  <c r="B20" i="8"/>
</calcChain>
</file>

<file path=xl/sharedStrings.xml><?xml version="1.0" encoding="utf-8"?>
<sst xmlns="http://schemas.openxmlformats.org/spreadsheetml/2006/main" count="169" uniqueCount="63">
  <si>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</si>
  <si>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</si>
  <si>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</si>
  <si>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</si>
  <si>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</si>
  <si>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</si>
  <si>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</si>
  <si>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</si>
  <si>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</si>
  <si>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</si>
  <si>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</si>
  <si>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</si>
  <si>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</si>
  <si>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</si>
  <si>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</si>
  <si>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</si>
  <si>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</si>
  <si>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</si>
  <si>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</si>
  <si>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</si>
  <si>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</si>
  <si>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</si>
  <si>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Auf andere Gesellschafter entfallender Gewinn/Verlust</t>
  </si>
  <si>
    <t>Alle Angaben in T€</t>
  </si>
  <si>
    <t>FC Augsburg</t>
  </si>
  <si>
    <t>SC Freiburg</t>
  </si>
  <si>
    <t>RB Leipzig</t>
  </si>
  <si>
    <t>VfB Stuttgart</t>
  </si>
  <si>
    <t>VfL Wolfsburg</t>
  </si>
  <si>
    <t>1. FC Union
 Berlin</t>
  </si>
  <si>
    <t>Borussia 
Dortmund</t>
  </si>
  <si>
    <t>Eintracht 
Frankfurt</t>
  </si>
  <si>
    <t>TSG 
Hoffenheim</t>
  </si>
  <si>
    <t>Bayer 04 
Leverkusen</t>
  </si>
  <si>
    <t>Borussia 
Mönchengladbach</t>
  </si>
  <si>
    <t>FC Bayern
 München</t>
  </si>
  <si>
    <t>1. FSV 
Mainz 05</t>
  </si>
  <si>
    <t>Aufgrund von Unternehmensverträgen abgeführte Gewinne</t>
  </si>
  <si>
    <t>VfL Bochum</t>
  </si>
  <si>
    <t>Einzel</t>
  </si>
  <si>
    <t>Konzern</t>
  </si>
  <si>
    <t>10. (Konzern)jahresüberschuss/(Konzern)jahresfehlbetrag</t>
  </si>
  <si>
    <t>Ergebniszuweisung an atypisch stillen Gesellschafter</t>
  </si>
  <si>
    <t>Auszahlungen für Spielerberater
im letzten Geschäftsjahr (in T€)</t>
  </si>
  <si>
    <t>Werder
 Bremen</t>
  </si>
  <si>
    <t>E. Aktiver Unterschiedsbetrag aus der Vermögensverrechnung</t>
  </si>
  <si>
    <t>1. FC 
Heidenheim</t>
  </si>
  <si>
    <t>Unterschiedsbetrag aus der Kapitalkonsolidierung</t>
  </si>
  <si>
    <t>Bundesliga 2024-25
BILANZ
 Letzter Konzernabschluss bzw. 
letzter Jahresabschluss (Einzelabschluss)</t>
  </si>
  <si>
    <t>Bundesliga 2024-25
Gewinn- und Verlustrechnung
 Letzter Konzernabschluss bzw. 
letzter Jahresabschluss (Einzelabschluss)</t>
  </si>
  <si>
    <t>Letzter Abschluss - Bilanzstichtag 30.06.2023 (wenn Geschäftsjahr der Saison 2022-23 entspricht) oder Bilanzstichtag 31.12.2023 (wenn Geschäftsjahr dem Kalenderjahr 2023 entspricht)</t>
  </si>
  <si>
    <t>Letzter Abschluss (Geschäftsjahr entspricht der Saison 2022-23 oder dem Kalenderjahr 2023)</t>
  </si>
  <si>
    <t>2022-23</t>
  </si>
  <si>
    <t>FC St. Pauli</t>
  </si>
  <si>
    <t>Holstein Kiel</t>
  </si>
  <si>
    <t>01-06/2023</t>
  </si>
  <si>
    <t>Geschäftsjahr</t>
  </si>
  <si>
    <t>von "Kalenderjahr"</t>
  </si>
  <si>
    <t>auf "Spielzeit".</t>
  </si>
  <si>
    <t>Rumpf-</t>
  </si>
  <si>
    <t>Änderung des</t>
  </si>
  <si>
    <t>Geschäftsjahres</t>
  </si>
  <si>
    <t>01-06/2023.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</si>
</sst>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sz val="12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  <font>
      <b/>
      <sz val="11"/>
      <name val="DF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</borders>
  <cellStyleXfs count="2">
    <xf numFmtId="0" fontId="0" fillId="0" borderId="0"/>
    <xf numFmtId="0" fontId="7" fillId="9" borderId="8" applyNumberFormat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4" borderId="1" xfId="0" applyNumberFormat="1" applyFont="1" applyFill="1" applyBorder="1"/>
    <xf numFmtId="14" fontId="4" fillId="5" borderId="3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5" fillId="3" borderId="0" xfId="0" applyFont="1" applyFill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1" fillId="0" borderId="0" xfId="0" applyFont="1"/>
    <xf numFmtId="164" fontId="6" fillId="8" borderId="0" xfId="0" applyNumberFormat="1" applyFont="1" applyFill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7" borderId="1" xfId="0" applyNumberFormat="1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8" borderId="0" xfId="0" applyFont="1" applyFill="1" applyAlignment="1">
      <alignment horizontal="left" wrapText="1"/>
    </xf>
    <xf numFmtId="0" fontId="6" fillId="0" borderId="0" xfId="0" applyFont="1"/>
    <xf numFmtId="0" fontId="8" fillId="0" borderId="0" xfId="0" applyFont="1"/>
    <xf numFmtId="164" fontId="2" fillId="0" borderId="0" xfId="0" applyNumberFormat="1" applyFont="1"/>
    <xf numFmtId="0" fontId="2" fillId="10" borderId="0" xfId="0" applyFont="1" applyFill="1"/>
    <xf numFmtId="0" fontId="2" fillId="10" borderId="0" xfId="0" quotePrefix="1" applyFont="1" applyFill="1"/>
    <xf numFmtId="14" fontId="4" fillId="10" borderId="3" xfId="0" quotePrefix="1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647700</xdr:colOff>
      <xdr:row>0</xdr:row>
      <xdr:rowOff>47625</xdr:rowOff>
    </xdr:from>
    <xdr:to>
      <xdr:col>18</xdr:col>
      <xdr:colOff>1072007</xdr:colOff>
      <xdr:row>7</xdr:row>
      <xdr:rowOff>149554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2FE595-F3D0-4101-94D4-D0985B4C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78625" y="47625"/>
          <a:ext cx="1443482" cy="1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50BD-F5BC-44AD-9DE6-C504C3053EDA}">
  <sheetPr>
    <pageSetUpPr fitToPage="1"/>
  </sheetPr>
  <dimension ref="A1:DU64"/>
  <sheetViews>
    <sheetView tabSelected="1" zoomScaleNormal="100" workbookViewId="0"/>
  </sheetViews>
  <sheetFormatPr baseColWidth="10" defaultColWidth="11.42578125" defaultRowHeight="15.75" x14ac:dyDescent="0.3"/>
  <cols>
    <col min="1" max="1" width="62.85546875" style="1" bestFit="1" customWidth="1"/>
    <col min="2" max="2" width="15.140625" style="1" bestFit="1" customWidth="1"/>
    <col min="3" max="3" width="13.28515625" style="1" bestFit="1" customWidth="1"/>
    <col min="4" max="4" width="14.140625" style="1" bestFit="1" customWidth="1"/>
    <col min="5" max="6" width="12.7109375" style="1" bestFit="1" customWidth="1"/>
    <col min="7" max="7" width="19.42578125" style="1" bestFit="1" customWidth="1"/>
    <col min="8" max="8" width="13.5703125" style="1" bestFit="1" customWidth="1"/>
    <col min="9" max="10" width="14" style="1" bestFit="1" customWidth="1"/>
    <col min="11" max="12" width="12.7109375" style="1" bestFit="1" customWidth="1"/>
    <col min="13" max="13" width="13.5703125" style="1" bestFit="1" customWidth="1"/>
    <col min="14" max="14" width="12.7109375" style="1" bestFit="1" customWidth="1"/>
    <col min="15" max="15" width="21" style="1" customWidth="1"/>
    <col min="16" max="16" width="12.7109375" style="1" bestFit="1" customWidth="1"/>
    <col min="17" max="17" width="13" style="1" bestFit="1" customWidth="1"/>
    <col min="18" max="18" width="15.28515625" style="1" bestFit="1" customWidth="1"/>
    <col min="19" max="19" width="16.5703125" style="1" bestFit="1" customWidth="1"/>
    <col min="20" max="20" width="11.42578125" style="1" bestFit="1" customWidth="1"/>
    <col min="21" max="21" width="11.42578125" style="1"/>
    <col min="22" max="24" width="11.42578125" style="27"/>
    <col min="25" max="16384" width="11.42578125" style="1"/>
  </cols>
  <sheetData>
    <row r="1" spans="1:125" ht="15" customHeight="1" x14ac:dyDescent="0.3"/>
    <row r="2" spans="1:125" ht="15" customHeight="1" x14ac:dyDescent="0.3"/>
    <row r="3" spans="1:125" ht="15" customHeight="1" x14ac:dyDescent="0.3"/>
    <row r="4" spans="1:125" ht="15" customHeight="1" x14ac:dyDescent="0.3"/>
    <row r="5" spans="1:125" ht="15" customHeight="1" x14ac:dyDescent="0.3"/>
    <row r="6" spans="1:125" ht="15" customHeight="1" x14ac:dyDescent="0.3">
      <c r="T6" s="5"/>
    </row>
    <row r="7" spans="1:125" ht="15" customHeight="1" x14ac:dyDescent="0.3">
      <c r="G7" s="30" t="s">
        <v>59</v>
      </c>
      <c r="T7" s="5"/>
    </row>
    <row r="8" spans="1:125" ht="15" customHeight="1" x14ac:dyDescent="0.3">
      <c r="G8" s="30" t="s">
        <v>56</v>
      </c>
      <c r="T8" s="5"/>
    </row>
    <row r="9" spans="1:125" ht="15" customHeight="1" x14ac:dyDescent="0.3">
      <c r="G9" s="31" t="s">
        <v>62</v>
      </c>
    </row>
    <row r="10" spans="1:125" x14ac:dyDescent="0.3">
      <c r="A10" s="33" t="s">
        <v>48</v>
      </c>
      <c r="B10" s="36" t="s">
        <v>50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8"/>
    </row>
    <row r="11" spans="1:125" ht="31.5" x14ac:dyDescent="0.3">
      <c r="A11" s="34"/>
      <c r="B11" s="23" t="s">
        <v>24</v>
      </c>
      <c r="C11" s="23" t="s">
        <v>29</v>
      </c>
      <c r="D11" s="23" t="s">
        <v>38</v>
      </c>
      <c r="E11" s="23" t="s">
        <v>44</v>
      </c>
      <c r="F11" s="23" t="s">
        <v>30</v>
      </c>
      <c r="G11" s="23" t="s">
        <v>31</v>
      </c>
      <c r="H11" s="23" t="s">
        <v>25</v>
      </c>
      <c r="I11" s="23" t="s">
        <v>46</v>
      </c>
      <c r="J11" s="23" t="s">
        <v>32</v>
      </c>
      <c r="K11" s="23" t="s">
        <v>54</v>
      </c>
      <c r="L11" s="23" t="s">
        <v>26</v>
      </c>
      <c r="M11" s="23" t="s">
        <v>33</v>
      </c>
      <c r="N11" s="23" t="s">
        <v>36</v>
      </c>
      <c r="O11" s="23" t="s">
        <v>34</v>
      </c>
      <c r="P11" s="23" t="s">
        <v>35</v>
      </c>
      <c r="Q11" s="23" t="s">
        <v>53</v>
      </c>
      <c r="R11" s="23" t="s">
        <v>27</v>
      </c>
      <c r="S11" s="23" t="s">
        <v>28</v>
      </c>
    </row>
    <row r="12" spans="1:125" x14ac:dyDescent="0.3">
      <c r="A12" s="34"/>
      <c r="B12" s="11">
        <v>45107</v>
      </c>
      <c r="C12" s="11">
        <v>45107</v>
      </c>
      <c r="D12" s="11">
        <v>45107</v>
      </c>
      <c r="E12" s="11">
        <v>45107</v>
      </c>
      <c r="F12" s="11">
        <v>45107</v>
      </c>
      <c r="G12" s="11">
        <v>45107</v>
      </c>
      <c r="H12" s="11">
        <v>45107</v>
      </c>
      <c r="I12" s="20">
        <v>45291</v>
      </c>
      <c r="J12" s="11">
        <v>45107</v>
      </c>
      <c r="K12" s="11">
        <v>45107</v>
      </c>
      <c r="L12" s="11">
        <v>45107</v>
      </c>
      <c r="M12" s="20">
        <v>45291</v>
      </c>
      <c r="N12" s="11">
        <v>45107</v>
      </c>
      <c r="O12" s="20">
        <v>45291</v>
      </c>
      <c r="P12" s="11">
        <v>45107</v>
      </c>
      <c r="Q12" s="11">
        <v>45107</v>
      </c>
      <c r="R12" s="20">
        <v>45291</v>
      </c>
      <c r="S12" s="11">
        <v>45107</v>
      </c>
    </row>
    <row r="13" spans="1:125" x14ac:dyDescent="0.3">
      <c r="A13" s="35"/>
      <c r="B13" s="2" t="s">
        <v>40</v>
      </c>
      <c r="C13" s="2" t="s">
        <v>40</v>
      </c>
      <c r="D13" s="2" t="s">
        <v>40</v>
      </c>
      <c r="E13" s="2" t="s">
        <v>40</v>
      </c>
      <c r="F13" s="2" t="s">
        <v>40</v>
      </c>
      <c r="G13" s="2" t="s">
        <v>40</v>
      </c>
      <c r="H13" s="2" t="s">
        <v>39</v>
      </c>
      <c r="I13" s="24" t="s">
        <v>39</v>
      </c>
      <c r="J13" s="2" t="s">
        <v>40</v>
      </c>
      <c r="K13" s="24" t="s">
        <v>39</v>
      </c>
      <c r="L13" s="2" t="s">
        <v>40</v>
      </c>
      <c r="M13" s="2" t="s">
        <v>40</v>
      </c>
      <c r="N13" s="2" t="s">
        <v>39</v>
      </c>
      <c r="O13" s="2" t="s">
        <v>39</v>
      </c>
      <c r="P13" s="2" t="s">
        <v>40</v>
      </c>
      <c r="Q13" s="24" t="s">
        <v>40</v>
      </c>
      <c r="R13" s="2" t="s">
        <v>40</v>
      </c>
      <c r="S13" s="2" t="s">
        <v>39</v>
      </c>
    </row>
    <row r="14" spans="1:125" s="15" customFormat="1" x14ac:dyDescent="0.3">
      <c r="A14" s="12" t="s">
        <v>0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5"/>
      <c r="U14" s="25"/>
      <c r="V14" s="27"/>
      <c r="W14" s="27"/>
      <c r="X14" s="27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</row>
    <row r="15" spans="1:125" x14ac:dyDescent="0.3">
      <c r="A15" s="3" t="s">
        <v>1</v>
      </c>
      <c r="B15" s="4">
        <v>84760.5</v>
      </c>
      <c r="C15" s="4">
        <v>61397.100000000006</v>
      </c>
      <c r="D15" s="4">
        <v>19266.400000000001</v>
      </c>
      <c r="E15" s="4">
        <v>20663.8</v>
      </c>
      <c r="F15" s="4">
        <v>363413</v>
      </c>
      <c r="G15" s="4">
        <v>102807.9</v>
      </c>
      <c r="H15" s="4">
        <v>62871.07</v>
      </c>
      <c r="I15" s="4">
        <v>27078.149999999998</v>
      </c>
      <c r="J15" s="4">
        <v>132147.70000000001</v>
      </c>
      <c r="K15" s="4">
        <v>9673</v>
      </c>
      <c r="L15" s="4">
        <v>370048.9</v>
      </c>
      <c r="M15" s="4">
        <v>256765.52499999999</v>
      </c>
      <c r="N15" s="4">
        <v>31348.6</v>
      </c>
      <c r="O15" s="4">
        <v>160192.07</v>
      </c>
      <c r="P15" s="4">
        <v>469461</v>
      </c>
      <c r="Q15" s="4">
        <v>42609.999999999993</v>
      </c>
      <c r="R15" s="4">
        <v>117898.9</v>
      </c>
      <c r="S15" s="4">
        <v>139083.4</v>
      </c>
      <c r="T15" s="5"/>
    </row>
    <row r="16" spans="1:125" x14ac:dyDescent="0.3">
      <c r="A16" s="3" t="s">
        <v>2</v>
      </c>
      <c r="B16" s="4">
        <v>26199</v>
      </c>
      <c r="C16" s="4">
        <v>32369.599999999999</v>
      </c>
      <c r="D16" s="4">
        <v>22395.200000000001</v>
      </c>
      <c r="E16" s="4">
        <v>36023.800000000003</v>
      </c>
      <c r="F16" s="4">
        <v>135420</v>
      </c>
      <c r="G16" s="4">
        <v>44047.7</v>
      </c>
      <c r="H16" s="4">
        <v>85851.599999999991</v>
      </c>
      <c r="I16" s="4">
        <v>10484.1</v>
      </c>
      <c r="J16" s="4">
        <v>91467.1</v>
      </c>
      <c r="K16" s="4">
        <v>3966</v>
      </c>
      <c r="L16" s="4">
        <v>104112.7</v>
      </c>
      <c r="M16" s="4">
        <v>77947.440999999992</v>
      </c>
      <c r="N16" s="4">
        <v>33558.6</v>
      </c>
      <c r="O16" s="4">
        <v>27073</v>
      </c>
      <c r="P16" s="4">
        <v>405753.60000000003</v>
      </c>
      <c r="Q16" s="4">
        <v>19345.099999999999</v>
      </c>
      <c r="R16" s="4">
        <v>61957.899999999994</v>
      </c>
      <c r="S16" s="4">
        <v>62239</v>
      </c>
      <c r="T16" s="5"/>
    </row>
    <row r="17" spans="1:125" x14ac:dyDescent="0.3">
      <c r="A17" s="3" t="s">
        <v>3</v>
      </c>
      <c r="B17" s="4">
        <v>1038.9000000000001</v>
      </c>
      <c r="C17" s="4">
        <v>2533.9</v>
      </c>
      <c r="D17" s="4">
        <v>348.3</v>
      </c>
      <c r="E17" s="4">
        <v>897.3</v>
      </c>
      <c r="F17" s="4">
        <v>13002</v>
      </c>
      <c r="G17" s="4">
        <v>6954.9</v>
      </c>
      <c r="H17" s="4">
        <v>392.1</v>
      </c>
      <c r="I17" s="4">
        <v>877.8</v>
      </c>
      <c r="J17" s="4">
        <v>3197.5</v>
      </c>
      <c r="K17" s="4">
        <v>221</v>
      </c>
      <c r="L17" s="4">
        <v>2304.1999999999998</v>
      </c>
      <c r="M17" s="4">
        <v>19890.599999999999</v>
      </c>
      <c r="N17" s="4">
        <v>3787.4</v>
      </c>
      <c r="O17" s="4">
        <v>4283.8999999999996</v>
      </c>
      <c r="P17" s="4">
        <v>6082.4</v>
      </c>
      <c r="Q17" s="4">
        <v>383</v>
      </c>
      <c r="R17" s="4">
        <v>4939.7</v>
      </c>
      <c r="S17" s="4">
        <v>3007.3</v>
      </c>
      <c r="T17" s="5"/>
    </row>
    <row r="18" spans="1:125" x14ac:dyDescent="0.3">
      <c r="A18" s="3" t="s">
        <v>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4747.6000000000004</v>
      </c>
      <c r="P18" s="4">
        <v>0</v>
      </c>
      <c r="Q18" s="4">
        <v>0</v>
      </c>
      <c r="R18" s="4">
        <v>0</v>
      </c>
      <c r="S18" s="4">
        <v>0</v>
      </c>
      <c r="T18" s="5"/>
    </row>
    <row r="19" spans="1:125" x14ac:dyDescent="0.3">
      <c r="A19" s="3" t="s">
        <v>45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1888.9</v>
      </c>
      <c r="Q19" s="4">
        <v>0</v>
      </c>
      <c r="R19" s="4">
        <v>0</v>
      </c>
      <c r="S19" s="4">
        <v>0</v>
      </c>
      <c r="T19" s="5"/>
    </row>
    <row r="20" spans="1:125" x14ac:dyDescent="0.3">
      <c r="A20" s="16" t="s">
        <v>5</v>
      </c>
      <c r="B20" s="17">
        <f>SUM(B15:B19)</f>
        <v>111998.39999999999</v>
      </c>
      <c r="C20" s="17">
        <f t="shared" ref="C20:S20" si="0">SUM(C15:C19)</f>
        <v>96300.6</v>
      </c>
      <c r="D20" s="17">
        <f t="shared" ref="D20:R20" si="1">SUM(D15:D19)</f>
        <v>42009.900000000009</v>
      </c>
      <c r="E20" s="17">
        <f t="shared" si="1"/>
        <v>57584.900000000009</v>
      </c>
      <c r="F20" s="17">
        <f t="shared" si="1"/>
        <v>511835</v>
      </c>
      <c r="G20" s="17">
        <f t="shared" si="1"/>
        <v>153810.49999999997</v>
      </c>
      <c r="H20" s="17">
        <f t="shared" si="1"/>
        <v>149114.76999999999</v>
      </c>
      <c r="I20" s="17">
        <f t="shared" si="1"/>
        <v>38440.050000000003</v>
      </c>
      <c r="J20" s="17">
        <f t="shared" si="1"/>
        <v>226812.30000000002</v>
      </c>
      <c r="K20" s="17">
        <f t="shared" si="1"/>
        <v>13860</v>
      </c>
      <c r="L20" s="17">
        <f t="shared" si="1"/>
        <v>476465.80000000005</v>
      </c>
      <c r="M20" s="17">
        <f t="shared" si="1"/>
        <v>354603.56599999999</v>
      </c>
      <c r="N20" s="17">
        <f t="shared" si="1"/>
        <v>68694.599999999991</v>
      </c>
      <c r="O20" s="17">
        <f t="shared" si="1"/>
        <v>196296.57</v>
      </c>
      <c r="P20" s="17">
        <f t="shared" si="1"/>
        <v>883185.90000000014</v>
      </c>
      <c r="Q20" s="17">
        <f t="shared" si="1"/>
        <v>62338.099999999991</v>
      </c>
      <c r="R20" s="17">
        <f t="shared" si="1"/>
        <v>184796.5</v>
      </c>
      <c r="S20" s="17">
        <f t="shared" si="0"/>
        <v>204329.69999999998</v>
      </c>
      <c r="T20" s="5"/>
    </row>
    <row r="21" spans="1:125" ht="17.25" x14ac:dyDescent="0.35">
      <c r="K21" s="6"/>
    </row>
    <row r="22" spans="1:125" ht="16.5" customHeight="1" x14ac:dyDescent="0.3">
      <c r="A22" s="33" t="s">
        <v>48</v>
      </c>
      <c r="B22" s="36" t="s">
        <v>50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</row>
    <row r="23" spans="1:125" ht="31.5" x14ac:dyDescent="0.3">
      <c r="A23" s="34"/>
      <c r="B23" s="23" t="s">
        <v>24</v>
      </c>
      <c r="C23" s="23" t="s">
        <v>29</v>
      </c>
      <c r="D23" s="23" t="s">
        <v>38</v>
      </c>
      <c r="E23" s="23" t="s">
        <v>44</v>
      </c>
      <c r="F23" s="23" t="s">
        <v>30</v>
      </c>
      <c r="G23" s="23" t="s">
        <v>31</v>
      </c>
      <c r="H23" s="23" t="s">
        <v>25</v>
      </c>
      <c r="I23" s="23" t="s">
        <v>46</v>
      </c>
      <c r="J23" s="23" t="s">
        <v>32</v>
      </c>
      <c r="K23" s="23" t="s">
        <v>54</v>
      </c>
      <c r="L23" s="23" t="s">
        <v>26</v>
      </c>
      <c r="M23" s="23" t="s">
        <v>33</v>
      </c>
      <c r="N23" s="23" t="s">
        <v>36</v>
      </c>
      <c r="O23" s="23" t="s">
        <v>34</v>
      </c>
      <c r="P23" s="23" t="s">
        <v>35</v>
      </c>
      <c r="Q23" s="23" t="s">
        <v>53</v>
      </c>
      <c r="R23" s="23" t="s">
        <v>27</v>
      </c>
      <c r="S23" s="23" t="s">
        <v>28</v>
      </c>
    </row>
    <row r="24" spans="1:125" x14ac:dyDescent="0.3">
      <c r="A24" s="34"/>
      <c r="B24" s="11">
        <v>45107</v>
      </c>
      <c r="C24" s="11">
        <v>45107</v>
      </c>
      <c r="D24" s="11">
        <v>45107</v>
      </c>
      <c r="E24" s="11">
        <v>45107</v>
      </c>
      <c r="F24" s="11">
        <v>45107</v>
      </c>
      <c r="G24" s="11">
        <v>45107</v>
      </c>
      <c r="H24" s="11">
        <v>45107</v>
      </c>
      <c r="I24" s="20">
        <v>45291</v>
      </c>
      <c r="J24" s="11">
        <v>45107</v>
      </c>
      <c r="K24" s="11">
        <v>45107</v>
      </c>
      <c r="L24" s="11">
        <v>45107</v>
      </c>
      <c r="M24" s="20">
        <v>45291</v>
      </c>
      <c r="N24" s="11">
        <v>45107</v>
      </c>
      <c r="O24" s="20">
        <v>45291</v>
      </c>
      <c r="P24" s="11">
        <v>45107</v>
      </c>
      <c r="Q24" s="11">
        <v>45107</v>
      </c>
      <c r="R24" s="20">
        <v>45291</v>
      </c>
      <c r="S24" s="11">
        <v>45107</v>
      </c>
    </row>
    <row r="25" spans="1:125" x14ac:dyDescent="0.3">
      <c r="A25" s="35"/>
      <c r="B25" s="2" t="s">
        <v>40</v>
      </c>
      <c r="C25" s="2" t="s">
        <v>40</v>
      </c>
      <c r="D25" s="24" t="s">
        <v>40</v>
      </c>
      <c r="E25" s="2" t="s">
        <v>40</v>
      </c>
      <c r="F25" s="2" t="s">
        <v>40</v>
      </c>
      <c r="G25" s="2" t="s">
        <v>40</v>
      </c>
      <c r="H25" s="2" t="s">
        <v>39</v>
      </c>
      <c r="I25" s="24" t="s">
        <v>39</v>
      </c>
      <c r="J25" s="2" t="s">
        <v>40</v>
      </c>
      <c r="K25" s="24" t="s">
        <v>39</v>
      </c>
      <c r="L25" s="2" t="s">
        <v>40</v>
      </c>
      <c r="M25" s="2" t="s">
        <v>40</v>
      </c>
      <c r="N25" s="2" t="s">
        <v>39</v>
      </c>
      <c r="O25" s="2" t="s">
        <v>39</v>
      </c>
      <c r="P25" s="2" t="s">
        <v>40</v>
      </c>
      <c r="Q25" s="24" t="s">
        <v>40</v>
      </c>
      <c r="R25" s="24" t="s">
        <v>40</v>
      </c>
      <c r="S25" s="2" t="s">
        <v>39</v>
      </c>
    </row>
    <row r="26" spans="1:125" s="15" customFormat="1" x14ac:dyDescent="0.3">
      <c r="A26" s="12" t="s">
        <v>6</v>
      </c>
      <c r="B26" s="13"/>
      <c r="C26" s="13"/>
      <c r="D26" s="13"/>
      <c r="E26" s="13"/>
      <c r="F26" s="13"/>
      <c r="G26" s="13"/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5"/>
      <c r="U26" s="25"/>
      <c r="V26" s="27"/>
      <c r="W26" s="27"/>
      <c r="X26" s="27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</row>
    <row r="27" spans="1:125" x14ac:dyDescent="0.3">
      <c r="A27" s="3" t="s">
        <v>7</v>
      </c>
      <c r="B27" s="4">
        <v>54118.400000000001</v>
      </c>
      <c r="C27" s="4">
        <v>1787</v>
      </c>
      <c r="D27" s="4">
        <v>9300.6</v>
      </c>
      <c r="E27" s="4">
        <v>-17874.400000000001</v>
      </c>
      <c r="F27" s="4">
        <v>282705</v>
      </c>
      <c r="G27" s="4">
        <v>24644.9</v>
      </c>
      <c r="H27" s="4">
        <v>111089.2</v>
      </c>
      <c r="I27" s="4">
        <v>1576</v>
      </c>
      <c r="J27" s="4">
        <v>197661.1</v>
      </c>
      <c r="K27" s="4">
        <v>7090</v>
      </c>
      <c r="L27" s="4">
        <v>139034.6</v>
      </c>
      <c r="M27" s="4">
        <v>200476.05100000001</v>
      </c>
      <c r="N27" s="4">
        <v>37994.699999999997</v>
      </c>
      <c r="O27" s="4">
        <v>51434.8</v>
      </c>
      <c r="P27" s="4">
        <v>536490</v>
      </c>
      <c r="Q27" s="4">
        <v>3226.9</v>
      </c>
      <c r="R27" s="4">
        <v>11757</v>
      </c>
      <c r="S27" s="4">
        <v>30973.3</v>
      </c>
      <c r="T27" s="5"/>
    </row>
    <row r="28" spans="1:125" x14ac:dyDescent="0.3">
      <c r="A28" s="7" t="s">
        <v>12</v>
      </c>
      <c r="B28" s="10"/>
      <c r="C28" s="10"/>
      <c r="D28" s="10"/>
      <c r="E28" s="10"/>
      <c r="F28" s="10"/>
      <c r="G28" s="10"/>
      <c r="H28" s="10"/>
      <c r="I28" s="10"/>
      <c r="J28" s="10"/>
      <c r="K28" s="4">
        <v>1347</v>
      </c>
      <c r="L28" s="10"/>
      <c r="M28" s="10"/>
      <c r="N28" s="4">
        <v>1360.2</v>
      </c>
      <c r="O28" s="10"/>
      <c r="P28" s="10"/>
      <c r="Q28" s="10"/>
      <c r="R28" s="10"/>
      <c r="S28" s="10"/>
      <c r="T28" s="5"/>
    </row>
    <row r="29" spans="1:125" x14ac:dyDescent="0.3">
      <c r="A29" s="7" t="s">
        <v>47</v>
      </c>
      <c r="B29" s="4">
        <v>16745.8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5"/>
    </row>
    <row r="30" spans="1:125" x14ac:dyDescent="0.3">
      <c r="A30" s="3" t="s">
        <v>8</v>
      </c>
      <c r="B30" s="4">
        <v>7846.4</v>
      </c>
      <c r="C30" s="4">
        <v>6766.5</v>
      </c>
      <c r="D30" s="4">
        <v>6465</v>
      </c>
      <c r="E30" s="4">
        <v>4793.2</v>
      </c>
      <c r="F30" s="4">
        <v>0</v>
      </c>
      <c r="G30" s="4">
        <v>8926.5</v>
      </c>
      <c r="H30" s="4">
        <v>15337.5</v>
      </c>
      <c r="I30" s="4">
        <v>4930.5</v>
      </c>
      <c r="J30" s="4">
        <v>5614.8</v>
      </c>
      <c r="K30" s="4">
        <v>593</v>
      </c>
      <c r="L30" s="4">
        <v>12644.7</v>
      </c>
      <c r="M30" s="4">
        <v>24829.964</v>
      </c>
      <c r="N30" s="4">
        <v>886.2</v>
      </c>
      <c r="O30" s="4">
        <v>2151.6999999999998</v>
      </c>
      <c r="P30" s="4">
        <v>71383.3</v>
      </c>
      <c r="Q30" s="4">
        <v>3143.2</v>
      </c>
      <c r="R30" s="4">
        <v>19069.8</v>
      </c>
      <c r="S30" s="4">
        <v>8562.2000000000007</v>
      </c>
      <c r="T30" s="5"/>
    </row>
    <row r="31" spans="1:125" x14ac:dyDescent="0.3">
      <c r="A31" s="3" t="s">
        <v>9</v>
      </c>
      <c r="B31" s="4">
        <v>15581.5</v>
      </c>
      <c r="C31" s="4">
        <v>77150.899999999994</v>
      </c>
      <c r="D31" s="4">
        <v>21539.200000000001</v>
      </c>
      <c r="E31" s="4">
        <v>59677.1</v>
      </c>
      <c r="F31" s="4">
        <v>205949</v>
      </c>
      <c r="G31" s="4">
        <v>88791.9</v>
      </c>
      <c r="H31" s="4">
        <v>22620.9</v>
      </c>
      <c r="I31" s="4">
        <v>24900.1</v>
      </c>
      <c r="J31" s="4">
        <v>17931.3</v>
      </c>
      <c r="K31" s="4">
        <v>3741</v>
      </c>
      <c r="L31" s="4">
        <v>310624.3</v>
      </c>
      <c r="M31" s="4">
        <v>120580.208</v>
      </c>
      <c r="N31" s="4">
        <v>20586.400000000001</v>
      </c>
      <c r="O31" s="4">
        <v>107105.5</v>
      </c>
      <c r="P31" s="4">
        <v>208696.3</v>
      </c>
      <c r="Q31" s="4">
        <v>46707.9</v>
      </c>
      <c r="R31" s="4">
        <v>125909.8</v>
      </c>
      <c r="S31" s="4">
        <v>164794.20000000001</v>
      </c>
      <c r="T31" s="5"/>
    </row>
    <row r="32" spans="1:125" x14ac:dyDescent="0.3">
      <c r="A32" s="3" t="s">
        <v>10</v>
      </c>
      <c r="B32" s="4">
        <v>17706.3</v>
      </c>
      <c r="C32" s="4">
        <v>10596.5</v>
      </c>
      <c r="D32" s="4">
        <v>4063.8</v>
      </c>
      <c r="E32" s="4">
        <v>10988.9</v>
      </c>
      <c r="F32" s="4">
        <v>23181</v>
      </c>
      <c r="G32" s="4">
        <v>31447.200000000001</v>
      </c>
      <c r="H32" s="4">
        <v>67.3</v>
      </c>
      <c r="I32" s="4">
        <v>5473.5</v>
      </c>
      <c r="J32" s="4">
        <v>5604.9</v>
      </c>
      <c r="K32" s="4">
        <v>1089</v>
      </c>
      <c r="L32" s="4">
        <v>14162.2</v>
      </c>
      <c r="M32" s="4">
        <v>8717.393</v>
      </c>
      <c r="N32" s="4">
        <v>7867</v>
      </c>
      <c r="O32" s="4">
        <v>35604.5</v>
      </c>
      <c r="P32" s="4">
        <v>66616.5</v>
      </c>
      <c r="Q32" s="4">
        <v>9260.1</v>
      </c>
      <c r="R32" s="4">
        <v>28060.2</v>
      </c>
      <c r="S32" s="4">
        <v>0</v>
      </c>
      <c r="T32" s="5"/>
    </row>
    <row r="33" spans="1:24" x14ac:dyDescent="0.3">
      <c r="A33" s="3" t="s">
        <v>11</v>
      </c>
      <c r="B33" s="4">
        <v>0</v>
      </c>
      <c r="C33" s="4">
        <v>0</v>
      </c>
      <c r="D33" s="4">
        <v>641.1</v>
      </c>
      <c r="E33" s="4">
        <v>0</v>
      </c>
      <c r="F33" s="4">
        <v>0</v>
      </c>
      <c r="G33" s="4">
        <v>0</v>
      </c>
      <c r="H33" s="4">
        <v>0</v>
      </c>
      <c r="I33" s="4">
        <v>1560.1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5"/>
    </row>
    <row r="34" spans="1:24" x14ac:dyDescent="0.3">
      <c r="A34" s="16" t="s">
        <v>5</v>
      </c>
      <c r="B34" s="17">
        <f>SUM(B27:B33)</f>
        <v>111998.39999999999</v>
      </c>
      <c r="C34" s="17">
        <f t="shared" ref="C34:S34" si="2">SUM(C27:C33)</f>
        <v>96300.9</v>
      </c>
      <c r="D34" s="17">
        <f t="shared" ref="D34:R34" si="3">SUM(D27:D33)</f>
        <v>42009.700000000004</v>
      </c>
      <c r="E34" s="17">
        <f t="shared" si="3"/>
        <v>57584.799999999996</v>
      </c>
      <c r="F34" s="17">
        <f t="shared" si="3"/>
        <v>511835</v>
      </c>
      <c r="G34" s="17">
        <f t="shared" si="3"/>
        <v>153810.5</v>
      </c>
      <c r="H34" s="17">
        <f t="shared" si="3"/>
        <v>149114.9</v>
      </c>
      <c r="I34" s="17">
        <f t="shared" si="3"/>
        <v>38440.199999999997</v>
      </c>
      <c r="J34" s="17">
        <f t="shared" si="3"/>
        <v>226812.09999999998</v>
      </c>
      <c r="K34" s="17">
        <f t="shared" si="3"/>
        <v>13860</v>
      </c>
      <c r="L34" s="17">
        <f t="shared" si="3"/>
        <v>476465.8</v>
      </c>
      <c r="M34" s="17">
        <f t="shared" si="3"/>
        <v>354603.61599999998</v>
      </c>
      <c r="N34" s="17">
        <f t="shared" si="3"/>
        <v>68694.5</v>
      </c>
      <c r="O34" s="17">
        <f t="shared" si="3"/>
        <v>196296.5</v>
      </c>
      <c r="P34" s="17">
        <f t="shared" si="3"/>
        <v>883186.10000000009</v>
      </c>
      <c r="Q34" s="17">
        <f t="shared" si="3"/>
        <v>62338.1</v>
      </c>
      <c r="R34" s="17">
        <f t="shared" si="3"/>
        <v>184796.80000000002</v>
      </c>
      <c r="S34" s="17">
        <f t="shared" si="2"/>
        <v>204329.7</v>
      </c>
      <c r="T34" s="5"/>
    </row>
    <row r="35" spans="1:24" x14ac:dyDescent="0.3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24" ht="17.25" x14ac:dyDescent="0.35">
      <c r="G36" s="29"/>
      <c r="K36" s="6"/>
    </row>
    <row r="37" spans="1:24" ht="16.5" customHeight="1" x14ac:dyDescent="0.3">
      <c r="A37" s="33" t="s">
        <v>49</v>
      </c>
      <c r="B37" s="36" t="s">
        <v>51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/>
    </row>
    <row r="38" spans="1:24" ht="31.5" x14ac:dyDescent="0.3">
      <c r="A38" s="34"/>
      <c r="B38" s="23" t="s">
        <v>24</v>
      </c>
      <c r="C38" s="23" t="s">
        <v>29</v>
      </c>
      <c r="D38" s="23" t="s">
        <v>38</v>
      </c>
      <c r="E38" s="23" t="s">
        <v>44</v>
      </c>
      <c r="F38" s="23" t="s">
        <v>30</v>
      </c>
      <c r="G38" s="23" t="s">
        <v>31</v>
      </c>
      <c r="H38" s="23" t="s">
        <v>25</v>
      </c>
      <c r="I38" s="23" t="s">
        <v>46</v>
      </c>
      <c r="J38" s="23" t="s">
        <v>32</v>
      </c>
      <c r="K38" s="23" t="s">
        <v>54</v>
      </c>
      <c r="L38" s="23" t="s">
        <v>26</v>
      </c>
      <c r="M38" s="23" t="s">
        <v>33</v>
      </c>
      <c r="N38" s="23" t="s">
        <v>36</v>
      </c>
      <c r="O38" s="23" t="s">
        <v>34</v>
      </c>
      <c r="P38" s="23" t="s">
        <v>35</v>
      </c>
      <c r="Q38" s="23" t="s">
        <v>53</v>
      </c>
      <c r="R38" s="23" t="s">
        <v>27</v>
      </c>
      <c r="S38" s="23" t="s">
        <v>28</v>
      </c>
    </row>
    <row r="39" spans="1:24" x14ac:dyDescent="0.3">
      <c r="A39" s="34"/>
      <c r="B39" s="11" t="s">
        <v>52</v>
      </c>
      <c r="C39" s="11" t="s">
        <v>52</v>
      </c>
      <c r="D39" s="11" t="s">
        <v>52</v>
      </c>
      <c r="E39" s="11" t="s">
        <v>52</v>
      </c>
      <c r="F39" s="11" t="s">
        <v>52</v>
      </c>
      <c r="G39" s="32" t="s">
        <v>55</v>
      </c>
      <c r="H39" s="11" t="s">
        <v>52</v>
      </c>
      <c r="I39" s="21">
        <v>2023</v>
      </c>
      <c r="J39" s="11" t="s">
        <v>52</v>
      </c>
      <c r="K39" s="11" t="s">
        <v>52</v>
      </c>
      <c r="L39" s="11" t="s">
        <v>52</v>
      </c>
      <c r="M39" s="21">
        <v>2023</v>
      </c>
      <c r="N39" s="11" t="s">
        <v>52</v>
      </c>
      <c r="O39" s="21">
        <v>2023</v>
      </c>
      <c r="P39" s="11" t="s">
        <v>52</v>
      </c>
      <c r="Q39" s="11" t="s">
        <v>52</v>
      </c>
      <c r="R39" s="21">
        <v>2023</v>
      </c>
      <c r="S39" s="11" t="s">
        <v>52</v>
      </c>
    </row>
    <row r="40" spans="1:24" x14ac:dyDescent="0.3">
      <c r="A40" s="35"/>
      <c r="B40" s="2" t="s">
        <v>40</v>
      </c>
      <c r="C40" s="2" t="s">
        <v>40</v>
      </c>
      <c r="D40" s="24" t="s">
        <v>40</v>
      </c>
      <c r="E40" s="2" t="s">
        <v>40</v>
      </c>
      <c r="F40" s="2" t="s">
        <v>40</v>
      </c>
      <c r="G40" s="2" t="s">
        <v>40</v>
      </c>
      <c r="H40" s="2" t="s">
        <v>39</v>
      </c>
      <c r="I40" s="2" t="s">
        <v>39</v>
      </c>
      <c r="J40" s="2" t="s">
        <v>40</v>
      </c>
      <c r="K40" s="24" t="s">
        <v>39</v>
      </c>
      <c r="L40" s="2" t="s">
        <v>40</v>
      </c>
      <c r="M40" s="2" t="s">
        <v>40</v>
      </c>
      <c r="N40" s="2" t="s">
        <v>39</v>
      </c>
      <c r="O40" s="2" t="s">
        <v>39</v>
      </c>
      <c r="P40" s="2" t="s">
        <v>40</v>
      </c>
      <c r="Q40" s="24" t="s">
        <v>40</v>
      </c>
      <c r="R40" s="24" t="s">
        <v>40</v>
      </c>
      <c r="S40" s="2" t="s">
        <v>39</v>
      </c>
    </row>
    <row r="41" spans="1:24" x14ac:dyDescent="0.3">
      <c r="A41" s="3" t="s">
        <v>13</v>
      </c>
      <c r="B41" s="4">
        <v>90204.265310000003</v>
      </c>
      <c r="C41" s="4">
        <v>168924.48199999996</v>
      </c>
      <c r="D41" s="4">
        <v>84270.7</v>
      </c>
      <c r="E41" s="4">
        <v>113351.1</v>
      </c>
      <c r="F41" s="4">
        <v>498061</v>
      </c>
      <c r="G41" s="4">
        <v>133978.386</v>
      </c>
      <c r="H41" s="4">
        <v>168859.36</v>
      </c>
      <c r="I41" s="4">
        <v>56495.7</v>
      </c>
      <c r="J41" s="4">
        <v>176761.59999999998</v>
      </c>
      <c r="K41" s="4">
        <v>30495</v>
      </c>
      <c r="L41" s="4">
        <v>396235.02900000004</v>
      </c>
      <c r="M41" s="4">
        <v>327273.90000000002</v>
      </c>
      <c r="N41" s="4">
        <v>124779.51700000001</v>
      </c>
      <c r="O41" s="4">
        <v>186804.06299999997</v>
      </c>
      <c r="P41" s="4">
        <v>812258.4</v>
      </c>
      <c r="Q41" s="4">
        <v>53964.464</v>
      </c>
      <c r="R41" s="4">
        <v>207843.19999999998</v>
      </c>
      <c r="S41" s="4">
        <v>226559.69999999998</v>
      </c>
    </row>
    <row r="42" spans="1:24" x14ac:dyDescent="0.3">
      <c r="A42" s="3" t="s">
        <v>14</v>
      </c>
      <c r="B42" s="4">
        <v>-46621.8</v>
      </c>
      <c r="C42" s="4">
        <v>-77977.2</v>
      </c>
      <c r="D42" s="4">
        <v>-38496.800000000003</v>
      </c>
      <c r="E42" s="4">
        <v>-57211.1</v>
      </c>
      <c r="F42" s="4">
        <v>-236222.83</v>
      </c>
      <c r="G42" s="4">
        <v>-55898.6</v>
      </c>
      <c r="H42" s="4">
        <v>-87844.157999999996</v>
      </c>
      <c r="I42" s="4">
        <v>-28450.400000000001</v>
      </c>
      <c r="J42" s="4">
        <v>-90137.600000000006</v>
      </c>
      <c r="K42" s="4">
        <v>-17256</v>
      </c>
      <c r="L42" s="4">
        <v>-192492.1</v>
      </c>
      <c r="M42" s="4">
        <v>-151669.79999999999</v>
      </c>
      <c r="N42" s="4">
        <v>-60206.692000000003</v>
      </c>
      <c r="O42" s="4">
        <v>-102008.36900000001</v>
      </c>
      <c r="P42" s="4">
        <v>-415520.5</v>
      </c>
      <c r="Q42" s="4">
        <v>-28266.9</v>
      </c>
      <c r="R42" s="4">
        <v>-105816.59999999999</v>
      </c>
      <c r="S42" s="4">
        <v>-113280.4</v>
      </c>
    </row>
    <row r="43" spans="1:24" x14ac:dyDescent="0.3">
      <c r="A43" s="3" t="s">
        <v>15</v>
      </c>
      <c r="B43" s="4">
        <v>-21040.2</v>
      </c>
      <c r="C43" s="4">
        <v>-15195.7</v>
      </c>
      <c r="D43" s="4">
        <v>-2325.8000000000002</v>
      </c>
      <c r="E43" s="4">
        <v>-11901.2</v>
      </c>
      <c r="F43" s="4">
        <v>-106308.8</v>
      </c>
      <c r="G43" s="4">
        <v>-15002.728999999999</v>
      </c>
      <c r="H43" s="4">
        <v>-18053.826999999997</v>
      </c>
      <c r="I43" s="4">
        <v>-4619.3999999999996</v>
      </c>
      <c r="J43" s="4">
        <v>-29663.8</v>
      </c>
      <c r="K43" s="4">
        <v>-2370</v>
      </c>
      <c r="L43" s="4">
        <v>-99386.9</v>
      </c>
      <c r="M43" s="4">
        <v>-67736.3</v>
      </c>
      <c r="N43" s="4">
        <v>-18783</v>
      </c>
      <c r="O43" s="4">
        <v>-34633.294000000002</v>
      </c>
      <c r="P43" s="4">
        <v>-134942</v>
      </c>
      <c r="Q43" s="4">
        <v>-5010.3</v>
      </c>
      <c r="R43" s="4">
        <v>-23171.200000000001</v>
      </c>
      <c r="S43" s="4">
        <v>-43966.8</v>
      </c>
    </row>
    <row r="44" spans="1:24" x14ac:dyDescent="0.3">
      <c r="A44" s="3" t="s">
        <v>16</v>
      </c>
      <c r="B44" s="4">
        <v>-31623.633999999998</v>
      </c>
      <c r="C44" s="4">
        <v>-53255.08</v>
      </c>
      <c r="D44" s="4">
        <v>-29487.4</v>
      </c>
      <c r="E44" s="4">
        <v>-47000.5</v>
      </c>
      <c r="F44" s="4">
        <v>-138618</v>
      </c>
      <c r="G44" s="4">
        <v>-65267.671999999999</v>
      </c>
      <c r="H44" s="4">
        <v>-35948.784</v>
      </c>
      <c r="I44" s="4">
        <v>-21667.599999999999</v>
      </c>
      <c r="J44" s="4">
        <v>-58957</v>
      </c>
      <c r="K44" s="4">
        <v>-12615</v>
      </c>
      <c r="L44" s="4">
        <v>-90903.962</v>
      </c>
      <c r="M44" s="4">
        <v>-97899.4</v>
      </c>
      <c r="N44" s="4">
        <v>-48134.653000000006</v>
      </c>
      <c r="O44" s="4">
        <v>-38634.663</v>
      </c>
      <c r="P44" s="4">
        <v>-209297.6</v>
      </c>
      <c r="Q44" s="4">
        <v>-23891.312000000005</v>
      </c>
      <c r="R44" s="4">
        <v>-71307.5</v>
      </c>
      <c r="S44" s="4">
        <v>-67627.993000000002</v>
      </c>
    </row>
    <row r="45" spans="1:24" x14ac:dyDescent="0.3">
      <c r="A45" s="3" t="s">
        <v>17</v>
      </c>
      <c r="B45" s="4">
        <v>0</v>
      </c>
      <c r="C45" s="4">
        <v>0</v>
      </c>
      <c r="D45" s="4">
        <v>0</v>
      </c>
      <c r="E45" s="4">
        <v>1415.05</v>
      </c>
      <c r="F45" s="4">
        <v>15</v>
      </c>
      <c r="G45" s="4">
        <v>0</v>
      </c>
      <c r="H45" s="4">
        <v>7.4</v>
      </c>
      <c r="I45" s="4">
        <v>0</v>
      </c>
      <c r="J45" s="4">
        <v>995</v>
      </c>
      <c r="K45" s="4">
        <v>0</v>
      </c>
      <c r="L45" s="4">
        <v>180</v>
      </c>
      <c r="M45" s="4">
        <v>0</v>
      </c>
      <c r="N45" s="4">
        <v>0</v>
      </c>
      <c r="O45" s="4">
        <v>0</v>
      </c>
      <c r="P45" s="4">
        <v>-334.40000000000003</v>
      </c>
      <c r="Q45" s="4">
        <v>0</v>
      </c>
      <c r="R45" s="4">
        <v>0</v>
      </c>
      <c r="S45" s="4">
        <v>0</v>
      </c>
    </row>
    <row r="46" spans="1:24" x14ac:dyDescent="0.3">
      <c r="A46" s="3" t="s">
        <v>18</v>
      </c>
      <c r="B46" s="4">
        <v>233.09999999999997</v>
      </c>
      <c r="C46" s="4">
        <v>-1167.0260000000001</v>
      </c>
      <c r="D46" s="4">
        <v>-231.2</v>
      </c>
      <c r="E46" s="4">
        <v>-2311.2999999999997</v>
      </c>
      <c r="F46" s="4">
        <v>-6146</v>
      </c>
      <c r="G46" s="4">
        <v>-1238.3</v>
      </c>
      <c r="H46" s="4">
        <v>607.47244999999998</v>
      </c>
      <c r="I46" s="4">
        <v>-1212.0999999999999</v>
      </c>
      <c r="J46" s="4">
        <v>2927.7999999999997</v>
      </c>
      <c r="K46" s="4">
        <v>-52</v>
      </c>
      <c r="L46" s="4">
        <v>-3873.7099999999996</v>
      </c>
      <c r="M46" s="4">
        <v>566.60000000000014</v>
      </c>
      <c r="N46" s="4">
        <v>-16.582000000000008</v>
      </c>
      <c r="O46" s="4">
        <v>-1418.0150000000001</v>
      </c>
      <c r="P46" s="4">
        <v>2290.5</v>
      </c>
      <c r="Q46" s="4">
        <v>-1362</v>
      </c>
      <c r="R46" s="4">
        <v>-6290.2999999999993</v>
      </c>
      <c r="S46" s="4">
        <v>-1519</v>
      </c>
    </row>
    <row r="47" spans="1:24" x14ac:dyDescent="0.3">
      <c r="A47" s="3" t="s">
        <v>19</v>
      </c>
      <c r="B47" s="4">
        <v>110.58</v>
      </c>
      <c r="C47" s="4">
        <v>-3166.4229999999998</v>
      </c>
      <c r="D47" s="4">
        <v>-5440.9</v>
      </c>
      <c r="E47" s="4">
        <v>-18.8</v>
      </c>
      <c r="F47" s="4">
        <v>-1230</v>
      </c>
      <c r="G47" s="4">
        <v>-37.564999999999998</v>
      </c>
      <c r="H47" s="4">
        <v>-11433.562</v>
      </c>
      <c r="I47" s="4">
        <v>-634</v>
      </c>
      <c r="J47" s="4">
        <v>-646</v>
      </c>
      <c r="K47" s="4">
        <v>251</v>
      </c>
      <c r="L47" s="4">
        <v>-1948</v>
      </c>
      <c r="M47" s="4">
        <v>0</v>
      </c>
      <c r="N47" s="4">
        <v>-75</v>
      </c>
      <c r="O47" s="4">
        <v>-5733.6</v>
      </c>
      <c r="P47" s="4">
        <v>-18198.2</v>
      </c>
      <c r="Q47" s="4">
        <v>-213.8</v>
      </c>
      <c r="R47" s="4">
        <v>-185.4</v>
      </c>
      <c r="S47" s="4">
        <v>-47.2</v>
      </c>
    </row>
    <row r="48" spans="1:24" s="18" customFormat="1" x14ac:dyDescent="0.3">
      <c r="A48" s="16" t="s">
        <v>20</v>
      </c>
      <c r="B48" s="22">
        <f>SUM(B41:B47)</f>
        <v>-8737.688689999999</v>
      </c>
      <c r="C48" s="22">
        <f t="shared" ref="C48:S48" si="4">SUM(C41:C47)</f>
        <v>18163.052999999964</v>
      </c>
      <c r="D48" s="22">
        <f>SUM(D41:D47)</f>
        <v>8288.5999999999894</v>
      </c>
      <c r="E48" s="22">
        <f t="shared" ref="E48:G48" si="5">SUM(E41:E47)</f>
        <v>-3676.7499999999973</v>
      </c>
      <c r="F48" s="22">
        <f t="shared" si="5"/>
        <v>9550.3699999999953</v>
      </c>
      <c r="G48" s="22">
        <f t="shared" si="5"/>
        <v>-3466.4800000000055</v>
      </c>
      <c r="H48" s="22">
        <f>SUM(H41:H47)</f>
        <v>16193.901449999996</v>
      </c>
      <c r="I48" s="22">
        <f>SUM(I41:I47)</f>
        <v>-87.800000000004275</v>
      </c>
      <c r="J48" s="22">
        <f>SUM(J41:J47)</f>
        <v>1279.9999999999677</v>
      </c>
      <c r="K48" s="22">
        <f t="shared" ref="K48:L48" si="6">SUM(K41:K47)</f>
        <v>-1547</v>
      </c>
      <c r="L48" s="22">
        <f t="shared" si="6"/>
        <v>7810.35700000004</v>
      </c>
      <c r="M48" s="22">
        <f t="shared" si="4"/>
        <v>10535.000000000038</v>
      </c>
      <c r="N48" s="22">
        <f t="shared" si="4"/>
        <v>-2436.4100000000012</v>
      </c>
      <c r="O48" s="22">
        <f t="shared" si="4"/>
        <v>4376.1219999999576</v>
      </c>
      <c r="P48" s="22">
        <f t="shared" si="4"/>
        <v>36256.200000000012</v>
      </c>
      <c r="Q48" s="22">
        <f t="shared" si="4"/>
        <v>-4779.8480000000063</v>
      </c>
      <c r="R48" s="22">
        <f t="shared" si="4"/>
        <v>1072.1999999999948</v>
      </c>
      <c r="S48" s="22">
        <f t="shared" si="4"/>
        <v>118.30699999998323</v>
      </c>
      <c r="V48" s="28"/>
      <c r="W48" s="28"/>
      <c r="X48" s="28"/>
    </row>
    <row r="49" spans="1:125" x14ac:dyDescent="0.3">
      <c r="A49" s="3" t="s">
        <v>21</v>
      </c>
      <c r="B49" s="4">
        <v>-103.711</v>
      </c>
      <c r="C49" s="4">
        <v>-49.465000000000003</v>
      </c>
      <c r="D49" s="4">
        <v>-37.1</v>
      </c>
      <c r="E49" s="4">
        <v>-161.1</v>
      </c>
      <c r="F49" s="4">
        <v>0</v>
      </c>
      <c r="G49" s="4">
        <v>-4.1689999999999996</v>
      </c>
      <c r="H49" s="4">
        <v>-121.50084</v>
      </c>
      <c r="I49" s="4">
        <v>-30.9</v>
      </c>
      <c r="J49" s="4">
        <v>-289.7</v>
      </c>
      <c r="K49" s="4">
        <v>0</v>
      </c>
      <c r="L49" s="4">
        <v>-391.99799999999999</v>
      </c>
      <c r="M49" s="4">
        <v>0</v>
      </c>
      <c r="N49" s="4">
        <v>-36.198</v>
      </c>
      <c r="O49" s="4">
        <v>-89.5</v>
      </c>
      <c r="P49" s="4">
        <v>-579</v>
      </c>
      <c r="Q49" s="4">
        <v>-97.4</v>
      </c>
      <c r="R49" s="4">
        <v>-295.39999999999998</v>
      </c>
      <c r="S49" s="4">
        <v>-9</v>
      </c>
    </row>
    <row r="50" spans="1:125" x14ac:dyDescent="0.3">
      <c r="A50" s="3" t="s">
        <v>37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25" x14ac:dyDescent="0.3">
      <c r="A51" s="3" t="s">
        <v>42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25" x14ac:dyDescent="0.3">
      <c r="A52" s="3" t="s">
        <v>22</v>
      </c>
      <c r="B52" s="4">
        <v>14.4</v>
      </c>
      <c r="C52" s="4">
        <v>-26.212</v>
      </c>
      <c r="D52" s="4">
        <v>-17.39</v>
      </c>
      <c r="E52" s="4">
        <v>0</v>
      </c>
      <c r="F52" s="4">
        <v>0</v>
      </c>
      <c r="G52" s="4">
        <v>4.6520000000000001</v>
      </c>
      <c r="H52" s="4">
        <v>0</v>
      </c>
      <c r="I52" s="4">
        <v>0</v>
      </c>
      <c r="J52" s="4">
        <v>-1060.2</v>
      </c>
      <c r="K52" s="4">
        <v>0</v>
      </c>
      <c r="L52" s="4">
        <v>-5908</v>
      </c>
      <c r="M52" s="4">
        <v>-10535</v>
      </c>
      <c r="N52" s="4">
        <v>0</v>
      </c>
      <c r="O52" s="4">
        <v>0</v>
      </c>
      <c r="P52" s="4">
        <v>0</v>
      </c>
      <c r="Q52" s="4">
        <v>-35.5</v>
      </c>
      <c r="R52" s="4">
        <v>-97.7</v>
      </c>
      <c r="S52" s="4">
        <v>-108.9</v>
      </c>
    </row>
    <row r="53" spans="1:125" s="18" customFormat="1" x14ac:dyDescent="0.3">
      <c r="A53" s="16" t="s">
        <v>41</v>
      </c>
      <c r="B53" s="22">
        <f>SUM(B48:B52)</f>
        <v>-8826.9996899999987</v>
      </c>
      <c r="C53" s="22">
        <f t="shared" ref="C53:S53" si="7">SUM(C48:C52)</f>
        <v>18087.375999999964</v>
      </c>
      <c r="D53" s="22">
        <f t="shared" si="7"/>
        <v>8234.1099999999897</v>
      </c>
      <c r="E53" s="22">
        <f t="shared" ref="E53:G53" si="8">SUM(E48:E52)</f>
        <v>-3837.8499999999972</v>
      </c>
      <c r="F53" s="22">
        <f t="shared" si="8"/>
        <v>9550.3699999999953</v>
      </c>
      <c r="G53" s="22">
        <f t="shared" si="8"/>
        <v>-3465.9970000000053</v>
      </c>
      <c r="H53" s="22">
        <f t="shared" si="7"/>
        <v>16072.400609999995</v>
      </c>
      <c r="I53" s="22">
        <f t="shared" si="7"/>
        <v>-118.70000000000428</v>
      </c>
      <c r="J53" s="22">
        <f t="shared" si="7"/>
        <v>-69.900000000032378</v>
      </c>
      <c r="K53" s="22">
        <f t="shared" ref="K53:L53" si="9">SUM(K48:K52)</f>
        <v>-1547</v>
      </c>
      <c r="L53" s="22">
        <f t="shared" si="9"/>
        <v>1510.3590000000404</v>
      </c>
      <c r="M53" s="22">
        <f t="shared" si="7"/>
        <v>3.8198777474462986E-11</v>
      </c>
      <c r="N53" s="22">
        <f t="shared" si="7"/>
        <v>-2472.6080000000011</v>
      </c>
      <c r="O53" s="22">
        <f t="shared" si="7"/>
        <v>4286.6219999999576</v>
      </c>
      <c r="P53" s="22">
        <f t="shared" si="7"/>
        <v>35677.200000000012</v>
      </c>
      <c r="Q53" s="22">
        <f t="shared" si="7"/>
        <v>-4912.748000000006</v>
      </c>
      <c r="R53" s="22">
        <f t="shared" si="7"/>
        <v>679.09999999999479</v>
      </c>
      <c r="S53" s="22">
        <f t="shared" si="7"/>
        <v>0.40699999998322767</v>
      </c>
      <c r="V53" s="28"/>
      <c r="W53" s="28"/>
      <c r="X53" s="28"/>
    </row>
    <row r="54" spans="1:125" x14ac:dyDescent="0.3">
      <c r="A54" s="8" t="s">
        <v>23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25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25" s="15" customFormat="1" ht="31.5" x14ac:dyDescent="0.3">
      <c r="A56" s="26" t="s">
        <v>43</v>
      </c>
      <c r="B56" s="19">
        <v>4463</v>
      </c>
      <c r="C56" s="19">
        <v>5827</v>
      </c>
      <c r="D56" s="19">
        <v>4318</v>
      </c>
      <c r="E56" s="19">
        <v>3295</v>
      </c>
      <c r="F56" s="19">
        <v>26772</v>
      </c>
      <c r="G56" s="19">
        <v>3661</v>
      </c>
      <c r="H56" s="19">
        <v>8528</v>
      </c>
      <c r="I56" s="19">
        <v>1119</v>
      </c>
      <c r="J56" s="19">
        <v>10645</v>
      </c>
      <c r="K56" s="19">
        <v>629</v>
      </c>
      <c r="L56" s="19">
        <v>29416.78</v>
      </c>
      <c r="M56" s="19">
        <v>22141</v>
      </c>
      <c r="N56" s="19">
        <v>5150</v>
      </c>
      <c r="O56" s="19">
        <v>8293</v>
      </c>
      <c r="P56" s="19">
        <v>31421</v>
      </c>
      <c r="Q56" s="19">
        <v>770</v>
      </c>
      <c r="R56" s="19">
        <v>14744</v>
      </c>
      <c r="S56" s="19">
        <v>6626</v>
      </c>
      <c r="T56" s="25"/>
      <c r="U56" s="25"/>
      <c r="V56" s="27"/>
      <c r="W56" s="27"/>
      <c r="X56" s="27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</row>
    <row r="58" spans="1:125" x14ac:dyDescent="0.3">
      <c r="G58" s="30" t="s">
        <v>59</v>
      </c>
    </row>
    <row r="59" spans="1:125" x14ac:dyDescent="0.3">
      <c r="G59" s="30" t="s">
        <v>56</v>
      </c>
    </row>
    <row r="60" spans="1:125" x14ac:dyDescent="0.3">
      <c r="G60" s="31" t="s">
        <v>62</v>
      </c>
    </row>
    <row r="61" spans="1:125" x14ac:dyDescent="0.3">
      <c r="G61" s="31" t="s">
        <v>60</v>
      </c>
    </row>
    <row r="62" spans="1:125" x14ac:dyDescent="0.3">
      <c r="G62" s="31" t="s">
        <v>61</v>
      </c>
    </row>
    <row r="63" spans="1:125" x14ac:dyDescent="0.3">
      <c r="G63" s="31" t="s">
        <v>57</v>
      </c>
    </row>
    <row r="64" spans="1:125" x14ac:dyDescent="0.3">
      <c r="G64" s="31" t="s">
        <v>58</v>
      </c>
    </row>
  </sheetData>
  <mergeCells count="6">
    <mergeCell ref="A10:A13"/>
    <mergeCell ref="B10:S10"/>
    <mergeCell ref="B22:S22"/>
    <mergeCell ref="B37:S37"/>
    <mergeCell ref="A22:A25"/>
    <mergeCell ref="A37:A40"/>
  </mergeCells>
  <pageMargins left="0.51181102362204722" right="0.51181102362204722" top="0.98425196850393704" bottom="0.78740157480314965" header="0.70866141732283472" footer="0.31496062992125984"/>
  <pageSetup paperSize="8" scale="61" orientation="landscape" r:id="rId1"/>
  <headerFooter>
    <oddHeader>&amp;C&amp;"DFL,Fett"&amp;18FINANZKENNZAHLEN: CLUBS DER BUNDESLIGA IN DER SAISON 2024-25
Geschäftsjahresende 2023</oddHeader>
  </headerFooter>
  <ignoredErrors>
    <ignoredError sqref="S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 2024-25 BiLGuV</vt:lpstr>
      <vt:lpstr>'BL 2024-25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2024-05-29T06:43:30Z</cp:lastPrinted>
  <dcterms:created xsi:type="dcterms:W3CDTF">2019-01-24T09:02:09Z</dcterms:created>
  <dcterms:modified xsi:type="dcterms:W3CDTF">2024-05-29T06:45:35Z</dcterms:modified>
</cp:coreProperties>
</file>