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r-fsr-01.dflnet.de\shares$\DFL\Finanzen\Lizenzierung\Lizenz\Excel\LIZENZEN\Liz2324\Organisatorisches\DFL\"/>
    </mc:Choice>
  </mc:AlternateContent>
  <xr:revisionPtr revIDLastSave="0" documentId="13_ncr:1_{BC8FDE26-D091-4588-8B51-63CD0960E1B0}" xr6:coauthVersionLast="47" xr6:coauthVersionMax="47" xr10:uidLastSave="{00000000-0000-0000-0000-000000000000}"/>
  <bookViews>
    <workbookView xWindow="-120" yWindow="-120" windowWidth="25440" windowHeight="15390" tabRatio="826" xr2:uid="{00000000-000D-0000-FFFF-FFFF00000000}"/>
  </bookViews>
  <sheets>
    <sheet name="BL 2023-24 BiLGuV" sheetId="8" r:id="rId1"/>
  </sheets>
  <definedNames>
    <definedName name="_xlnm.Print_Area" localSheetId="0">'BL 2023-24 BiLGuV'!$A$1:$S$56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" i="8" l="1"/>
  <c r="J53" i="8" s="1"/>
  <c r="J34" i="8"/>
  <c r="J20" i="8"/>
  <c r="F48" i="8" l="1"/>
  <c r="F53" i="8" s="1"/>
  <c r="F34" i="8"/>
  <c r="F20" i="8"/>
  <c r="B34" i="8" l="1"/>
  <c r="Q20" i="8" l="1"/>
  <c r="G48" i="8" l="1"/>
  <c r="G53" i="8" s="1"/>
  <c r="E48" i="8"/>
  <c r="E53" i="8" s="1"/>
  <c r="G34" i="8"/>
  <c r="E34" i="8"/>
  <c r="G20" i="8"/>
  <c r="E20" i="8"/>
  <c r="I48" i="8" l="1"/>
  <c r="I53" i="8" s="1"/>
  <c r="H48" i="8"/>
  <c r="H53" i="8" s="1"/>
  <c r="D48" i="8"/>
  <c r="D53" i="8" s="1"/>
  <c r="I34" i="8"/>
  <c r="H34" i="8"/>
  <c r="D34" i="8"/>
  <c r="I20" i="8"/>
  <c r="H20" i="8"/>
  <c r="D20" i="8"/>
  <c r="R48" i="8"/>
  <c r="R53" i="8" s="1"/>
  <c r="Q48" i="8"/>
  <c r="Q53" i="8" s="1"/>
  <c r="P48" i="8"/>
  <c r="P53" i="8" s="1"/>
  <c r="O48" i="8"/>
  <c r="O53" i="8" s="1"/>
  <c r="M48" i="8"/>
  <c r="M53" i="8" s="1"/>
  <c r="L48" i="8"/>
  <c r="L53" i="8" s="1"/>
  <c r="K48" i="8"/>
  <c r="K53" i="8" s="1"/>
  <c r="R34" i="8"/>
  <c r="Q34" i="8"/>
  <c r="P34" i="8"/>
  <c r="O34" i="8"/>
  <c r="N34" i="8"/>
  <c r="M34" i="8"/>
  <c r="L34" i="8"/>
  <c r="K34" i="8"/>
  <c r="R20" i="8"/>
  <c r="P20" i="8"/>
  <c r="O20" i="8"/>
  <c r="N20" i="8"/>
  <c r="M20" i="8"/>
  <c r="L20" i="8"/>
  <c r="K20" i="8"/>
  <c r="S48" i="8" l="1"/>
  <c r="S53" i="8" s="1"/>
  <c r="N48" i="8"/>
  <c r="N53" i="8" s="1"/>
  <c r="C48" i="8"/>
  <c r="C53" i="8" s="1"/>
  <c r="B48" i="8"/>
  <c r="B53" i="8" s="1"/>
  <c r="S34" i="8"/>
  <c r="C34" i="8"/>
  <c r="S20" i="8"/>
  <c r="C20" i="8"/>
  <c r="B20" i="8"/>
</calcChain>
</file>

<file path=xl/sharedStrings.xml><?xml version="1.0" encoding="utf-8"?>
<sst xmlns="http://schemas.openxmlformats.org/spreadsheetml/2006/main" count="158" uniqueCount="55">
  <si>
    <t>Aktivseite (Mittelverwendung)</t>
  </si>
  <si>
    <t>A. Anlagevermögen</t>
  </si>
  <si>
    <t>B. Umlaufvermögen</t>
  </si>
  <si>
    <t>C. Rechnungsabgrenzungsposten</t>
  </si>
  <si>
    <t>D. Aktive latente Steuern</t>
  </si>
  <si>
    <t>Bilanzsumme</t>
  </si>
  <si>
    <t>Passivseite (Mittelherkunft)</t>
  </si>
  <si>
    <t>A. Eigenkapital</t>
  </si>
  <si>
    <t>B. Rückstellungen</t>
  </si>
  <si>
    <t>C. Verbindlichkeiten</t>
  </si>
  <si>
    <t>D. Rechnungsabgrenzungsposten</t>
  </si>
  <si>
    <t>E. Passive latente Steuern</t>
  </si>
  <si>
    <t>Sonderposten für Investitionszuschüsse</t>
  </si>
  <si>
    <t>1. Rohergebnis</t>
  </si>
  <si>
    <t>2. Personalaufwand</t>
  </si>
  <si>
    <t>3. Abschreibungen</t>
  </si>
  <si>
    <t>4. Sonstige betriebliche Aufwendungen</t>
  </si>
  <si>
    <t>5. Beteiligungsergebnis</t>
  </si>
  <si>
    <t>6. Finanzergebnis</t>
  </si>
  <si>
    <t>7. Steuern vom Einkommen und vom Ertrag</t>
  </si>
  <si>
    <t>8. Ergebnis nach Steuern</t>
  </si>
  <si>
    <t>9. Sonstige Steuern</t>
  </si>
  <si>
    <t>Auf andere Gesellschafter entfallender Gewinn/Verlust</t>
  </si>
  <si>
    <t>Alle Angaben in T€</t>
  </si>
  <si>
    <t>FC Augsburg</t>
  </si>
  <si>
    <t>SC Freiburg</t>
  </si>
  <si>
    <t>RB Leipzig</t>
  </si>
  <si>
    <t>VfB Stuttgart</t>
  </si>
  <si>
    <t>VfL Wolfsburg</t>
  </si>
  <si>
    <t>1. FC Köln</t>
  </si>
  <si>
    <t>1. FC Union
 Berlin</t>
  </si>
  <si>
    <t>Borussia 
Dortmund</t>
  </si>
  <si>
    <t>Eintracht 
Frankfurt</t>
  </si>
  <si>
    <t>TSG 
Hoffenheim</t>
  </si>
  <si>
    <t>Bayer 04 
Leverkusen</t>
  </si>
  <si>
    <t>Borussia 
Mönchengladbach</t>
  </si>
  <si>
    <t>FC Bayern
 München</t>
  </si>
  <si>
    <t>1. FSV 
Mainz 05</t>
  </si>
  <si>
    <t>Aufgrund von Unternehmensverträgen abgeführte Gewinne</t>
  </si>
  <si>
    <t>VfL Bochum</t>
  </si>
  <si>
    <t>Einzel</t>
  </si>
  <si>
    <t>Konzern</t>
  </si>
  <si>
    <t>10. (Konzern)jahresüberschuss/(Konzern)jahresfehlbetrag</t>
  </si>
  <si>
    <t>Ergebniszuweisung an atypisch stillen Gesellschafter</t>
  </si>
  <si>
    <t>Auszahlungen für Spielerberater
im letzten Geschäftsjahr (in T€)</t>
  </si>
  <si>
    <t>Werder
 Bremen</t>
  </si>
  <si>
    <t>E. Aktiver Unterschiedsbetrag aus der Vermögensverrechnung</t>
  </si>
  <si>
    <t>Bundesliga 2023-24
BILANZ
 Letzter Konzernabschluss bzw. 
letzter Jahresabschluss (Einzelabschluss)</t>
  </si>
  <si>
    <t>Bundesliga 2023-24
Gewinn- und Verlustrechnung
 Letzter Konzernabschluss bzw. 
letzter Jahresabschluss (Einzelabschluss)</t>
  </si>
  <si>
    <t>Letzter Abschluss - Bilanzstichtag 30.06.2022 (wenn Geschäftsjahr der Saison 2021-22 entspricht) oder Bilanzstichtag 31.12.2022 (wenn Geschäftsjahr dem Kalenderjahr 2022 entspricht)</t>
  </si>
  <si>
    <t>Letzter Abschluss (Geschäftsjahr entspricht der Saison 2021-22 oder dem Kalenderjahr 2022)</t>
  </si>
  <si>
    <t>2021-22</t>
  </si>
  <si>
    <t>SV
 Darmstadt 98</t>
  </si>
  <si>
    <t>1. FC 
Heidenheim</t>
  </si>
  <si>
    <t>Unterschiedsbetrag aus der Kapitalkonsolidierung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</si>
</sst>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DFL"/>
      <family val="2"/>
    </font>
    <font>
      <sz val="11"/>
      <color theme="1"/>
      <name val="DFL"/>
      <family val="2"/>
    </font>
    <font>
      <sz val="12"/>
      <name val="DFL"/>
      <family val="2"/>
    </font>
    <font>
      <b/>
      <sz val="11"/>
      <color theme="0"/>
      <name val="DFL"/>
      <family val="2"/>
    </font>
    <font>
      <sz val="11"/>
      <color theme="0"/>
      <name val="DFL"/>
      <family val="2"/>
    </font>
    <font>
      <sz val="11"/>
      <name val="DFL"/>
      <family val="2"/>
    </font>
    <font>
      <sz val="9"/>
      <color theme="1"/>
      <name val="Calibri"/>
      <family val="2"/>
      <scheme val="minor"/>
    </font>
    <font>
      <b/>
      <sz val="11"/>
      <name val="DF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B55"/>
        <bgColor indexed="64"/>
      </patternFill>
    </fill>
    <fill>
      <patternFill patternType="solid">
        <fgColor rgb="FF96AAB4"/>
        <bgColor indexed="64"/>
      </patternFill>
    </fill>
    <fill>
      <patternFill patternType="solid">
        <fgColor rgb="FFD2051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7F94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CECECE"/>
      </bottom>
      <diagonal/>
    </border>
  </borders>
  <cellStyleXfs count="2">
    <xf numFmtId="0" fontId="0" fillId="0" borderId="0"/>
    <xf numFmtId="0" fontId="7" fillId="9" borderId="8" applyNumberFormat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2" fillId="0" borderId="1" xfId="0" applyNumberFormat="1" applyFont="1" applyBorder="1"/>
    <xf numFmtId="3" fontId="2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4" borderId="1" xfId="0" applyNumberFormat="1" applyFont="1" applyFill="1" applyBorder="1"/>
    <xf numFmtId="14" fontId="4" fillId="5" borderId="3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5" fillId="3" borderId="0" xfId="0" applyFont="1" applyFill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1" fillId="0" borderId="0" xfId="0" applyFont="1"/>
    <xf numFmtId="164" fontId="6" fillId="8" borderId="0" xfId="0" applyNumberFormat="1" applyFont="1" applyFill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7" borderId="1" xfId="0" applyNumberFormat="1" applyFont="1" applyFill="1" applyBorder="1"/>
    <xf numFmtId="0" fontId="4" fillId="5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8" borderId="0" xfId="0" applyFont="1" applyFill="1" applyAlignment="1">
      <alignment horizontal="left" wrapText="1"/>
    </xf>
    <xf numFmtId="0" fontId="6" fillId="0" borderId="0" xfId="0" applyFont="1"/>
    <xf numFmtId="0" fontId="8" fillId="0" borderId="0" xfId="0" applyFont="1"/>
    <xf numFmtId="164" fontId="9" fillId="0" borderId="1" xfId="0" applyNumberFormat="1" applyFont="1" applyBorder="1"/>
    <xf numFmtId="164" fontId="2" fillId="0" borderId="0" xfId="0" applyNumberFormat="1" applyFont="1"/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SAP_ByDesign_Changed_Number" xfId="1" xr:uid="{F21CA68B-A967-45E2-8B3F-AE4BD2BF1F99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647700</xdr:colOff>
      <xdr:row>0</xdr:row>
      <xdr:rowOff>47625</xdr:rowOff>
    </xdr:from>
    <xdr:to>
      <xdr:col>18</xdr:col>
      <xdr:colOff>891032</xdr:colOff>
      <xdr:row>7</xdr:row>
      <xdr:rowOff>149554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FE595-F3D0-4101-94D4-D0985B4C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8625" y="47625"/>
          <a:ext cx="1443482" cy="1435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150BD-F5BC-44AD-9DE6-C504C3053EDA}">
  <sheetPr>
    <pageSetUpPr fitToPage="1"/>
  </sheetPr>
  <dimension ref="A1:EI56"/>
  <sheetViews>
    <sheetView tabSelected="1" zoomScaleNormal="100" workbookViewId="0"/>
  </sheetViews>
  <sheetFormatPr baseColWidth="10" defaultColWidth="11.42578125" defaultRowHeight="16.5" x14ac:dyDescent="0.3"/>
  <cols>
    <col min="1" max="1" width="62.85546875" style="1" bestFit="1" customWidth="1"/>
    <col min="2" max="2" width="15.140625" style="1" bestFit="1" customWidth="1"/>
    <col min="3" max="3" width="13.28515625" style="1" bestFit="1" customWidth="1"/>
    <col min="4" max="4" width="14.28515625" style="1" bestFit="1" customWidth="1"/>
    <col min="5" max="5" width="12.7109375" style="1" bestFit="1" customWidth="1"/>
    <col min="6" max="6" width="16" style="1" bestFit="1" customWidth="1"/>
    <col min="7" max="8" width="12.7109375" style="1" bestFit="1" customWidth="1"/>
    <col min="9" max="9" width="13.5703125" style="1" bestFit="1" customWidth="1"/>
    <col min="10" max="10" width="14" style="1" bestFit="1" customWidth="1"/>
    <col min="11" max="11" width="13.85546875" style="1" bestFit="1" customWidth="1"/>
    <col min="12" max="13" width="12.7109375" style="1" bestFit="1" customWidth="1"/>
    <col min="14" max="14" width="13.5703125" style="1" bestFit="1" customWidth="1"/>
    <col min="15" max="15" width="12.7109375" style="1" bestFit="1" customWidth="1"/>
    <col min="16" max="16" width="21" style="1" customWidth="1"/>
    <col min="17" max="17" width="12.7109375" style="1" bestFit="1" customWidth="1"/>
    <col min="18" max="18" width="18" style="1" bestFit="1" customWidth="1"/>
    <col min="19" max="19" width="16.5703125" style="1" bestFit="1" customWidth="1"/>
    <col min="20" max="20" width="11.42578125" style="1" bestFit="1" customWidth="1"/>
    <col min="21" max="21" width="11.42578125" style="1"/>
    <col min="22" max="22" width="18.28515625" style="1" bestFit="1" customWidth="1"/>
    <col min="23" max="24" width="11.42578125" style="1"/>
    <col min="25" max="25" width="28.85546875" style="27" bestFit="1" customWidth="1"/>
    <col min="26" max="28" width="11.42578125" style="27"/>
    <col min="29" max="16384" width="11.42578125" style="1"/>
  </cols>
  <sheetData>
    <row r="1" spans="1:139" ht="15" customHeigh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39" ht="15" customHeigh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39" ht="1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39" ht="15" customHeigh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</row>
    <row r="5" spans="1:139" ht="15" customHeigh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</row>
    <row r="6" spans="1:139" ht="15" customHeigh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 s="5"/>
    </row>
    <row r="7" spans="1:139" ht="15" customHeigh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5"/>
    </row>
    <row r="8" spans="1:139" ht="1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 s="5"/>
    </row>
    <row r="9" spans="1:139" ht="15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</row>
    <row r="10" spans="1:139" x14ac:dyDescent="0.3">
      <c r="A10" s="31" t="s">
        <v>47</v>
      </c>
      <c r="B10" s="34" t="s">
        <v>49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6"/>
    </row>
    <row r="11" spans="1:139" ht="33" x14ac:dyDescent="0.3">
      <c r="A11" s="32"/>
      <c r="B11" s="23" t="s">
        <v>24</v>
      </c>
      <c r="C11" s="23" t="s">
        <v>30</v>
      </c>
      <c r="D11" s="23" t="s">
        <v>39</v>
      </c>
      <c r="E11" s="23" t="s">
        <v>45</v>
      </c>
      <c r="F11" s="23" t="s">
        <v>52</v>
      </c>
      <c r="G11" s="23" t="s">
        <v>31</v>
      </c>
      <c r="H11" s="23" t="s">
        <v>32</v>
      </c>
      <c r="I11" s="23" t="s">
        <v>25</v>
      </c>
      <c r="J11" s="23" t="s">
        <v>53</v>
      </c>
      <c r="K11" s="23" t="s">
        <v>33</v>
      </c>
      <c r="L11" s="23" t="s">
        <v>29</v>
      </c>
      <c r="M11" s="23" t="s">
        <v>26</v>
      </c>
      <c r="N11" s="23" t="s">
        <v>34</v>
      </c>
      <c r="O11" s="23" t="s">
        <v>37</v>
      </c>
      <c r="P11" s="23" t="s">
        <v>35</v>
      </c>
      <c r="Q11" s="23" t="s">
        <v>36</v>
      </c>
      <c r="R11" s="23" t="s">
        <v>27</v>
      </c>
      <c r="S11" s="23" t="s">
        <v>28</v>
      </c>
    </row>
    <row r="12" spans="1:139" x14ac:dyDescent="0.3">
      <c r="A12" s="32"/>
      <c r="B12" s="11">
        <v>44742</v>
      </c>
      <c r="C12" s="11">
        <v>44742</v>
      </c>
      <c r="D12" s="11">
        <v>44742</v>
      </c>
      <c r="E12" s="11">
        <v>44742</v>
      </c>
      <c r="F12" s="11">
        <v>44742</v>
      </c>
      <c r="G12" s="11">
        <v>44742</v>
      </c>
      <c r="H12" s="20">
        <v>44926</v>
      </c>
      <c r="I12" s="11">
        <v>44742</v>
      </c>
      <c r="J12" s="20">
        <v>44926</v>
      </c>
      <c r="K12" s="11">
        <v>44742</v>
      </c>
      <c r="L12" s="11">
        <v>44742</v>
      </c>
      <c r="M12" s="11">
        <v>44742</v>
      </c>
      <c r="N12" s="20">
        <v>44926</v>
      </c>
      <c r="O12" s="11">
        <v>44742</v>
      </c>
      <c r="P12" s="20">
        <v>44926</v>
      </c>
      <c r="Q12" s="11">
        <v>44742</v>
      </c>
      <c r="R12" s="20">
        <v>44926</v>
      </c>
      <c r="S12" s="11">
        <v>44742</v>
      </c>
    </row>
    <row r="13" spans="1:139" x14ac:dyDescent="0.3">
      <c r="A13" s="33"/>
      <c r="B13" s="2" t="s">
        <v>41</v>
      </c>
      <c r="C13" s="2" t="s">
        <v>41</v>
      </c>
      <c r="D13" s="2" t="s">
        <v>41</v>
      </c>
      <c r="E13" s="2" t="s">
        <v>41</v>
      </c>
      <c r="F13" s="2" t="s">
        <v>41</v>
      </c>
      <c r="G13" s="2" t="s">
        <v>41</v>
      </c>
      <c r="H13" s="2" t="s">
        <v>41</v>
      </c>
      <c r="I13" s="2" t="s">
        <v>40</v>
      </c>
      <c r="J13" s="24" t="s">
        <v>40</v>
      </c>
      <c r="K13" s="2" t="s">
        <v>41</v>
      </c>
      <c r="L13" s="24" t="s">
        <v>40</v>
      </c>
      <c r="M13" s="2" t="s">
        <v>41</v>
      </c>
      <c r="N13" s="2" t="s">
        <v>41</v>
      </c>
      <c r="O13" s="2" t="s">
        <v>40</v>
      </c>
      <c r="P13" s="2" t="s">
        <v>40</v>
      </c>
      <c r="Q13" s="2" t="s">
        <v>41</v>
      </c>
      <c r="R13" s="2" t="s">
        <v>41</v>
      </c>
      <c r="S13" s="2" t="s">
        <v>40</v>
      </c>
    </row>
    <row r="14" spans="1:139" s="15" customFormat="1" x14ac:dyDescent="0.3">
      <c r="A14" s="12" t="s">
        <v>0</v>
      </c>
      <c r="B14" s="13"/>
      <c r="C14" s="13"/>
      <c r="D14" s="13"/>
      <c r="E14" s="13"/>
      <c r="F14" s="13"/>
      <c r="G14" s="13"/>
      <c r="H14" s="13"/>
      <c r="I14" s="13"/>
      <c r="J14" s="13"/>
      <c r="K14" s="14"/>
      <c r="L14" s="14"/>
      <c r="M14" s="14"/>
      <c r="N14" s="14"/>
      <c r="O14" s="14"/>
      <c r="P14" s="14"/>
      <c r="Q14" s="14"/>
      <c r="R14" s="14"/>
      <c r="S14" s="14"/>
      <c r="T14" s="25"/>
      <c r="U14" s="25"/>
      <c r="V14" s="1"/>
      <c r="W14" s="1"/>
      <c r="X14" s="1"/>
      <c r="Y14" s="27"/>
      <c r="Z14" s="27"/>
      <c r="AA14" s="27"/>
      <c r="AB14" s="27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</row>
    <row r="15" spans="1:139" x14ac:dyDescent="0.3">
      <c r="A15" s="3" t="s">
        <v>1</v>
      </c>
      <c r="B15" s="4">
        <v>96242.1</v>
      </c>
      <c r="C15" s="4">
        <v>42402.200000000004</v>
      </c>
      <c r="D15" s="4">
        <v>15640.6</v>
      </c>
      <c r="E15" s="4">
        <v>20885</v>
      </c>
      <c r="F15" s="4">
        <v>22957.49</v>
      </c>
      <c r="G15" s="4">
        <v>357108</v>
      </c>
      <c r="H15" s="4">
        <v>109487.8</v>
      </c>
      <c r="I15" s="4">
        <v>59196</v>
      </c>
      <c r="J15" s="4">
        <v>24002.007000000001</v>
      </c>
      <c r="K15" s="4">
        <v>94235.7</v>
      </c>
      <c r="L15" s="4">
        <v>58197.8</v>
      </c>
      <c r="M15" s="4">
        <v>361046.6</v>
      </c>
      <c r="N15" s="4">
        <v>235723</v>
      </c>
      <c r="O15" s="4">
        <v>31913</v>
      </c>
      <c r="P15" s="4">
        <v>147835.4</v>
      </c>
      <c r="Q15" s="4">
        <v>441118.12099999998</v>
      </c>
      <c r="R15" s="4">
        <v>103411.1</v>
      </c>
      <c r="S15" s="4">
        <v>148919.4</v>
      </c>
      <c r="T15" s="5"/>
    </row>
    <row r="16" spans="1:139" x14ac:dyDescent="0.3">
      <c r="A16" s="3" t="s">
        <v>2</v>
      </c>
      <c r="B16" s="4">
        <v>38292</v>
      </c>
      <c r="C16" s="4">
        <v>21026.300000000003</v>
      </c>
      <c r="D16" s="4">
        <v>14082.3</v>
      </c>
      <c r="E16" s="4">
        <v>43495.5</v>
      </c>
      <c r="F16" s="4">
        <v>13386</v>
      </c>
      <c r="G16" s="4">
        <v>96615</v>
      </c>
      <c r="H16" s="4">
        <v>61570.9</v>
      </c>
      <c r="I16" s="4">
        <v>78237</v>
      </c>
      <c r="J16" s="4">
        <v>5253.2200000000012</v>
      </c>
      <c r="K16" s="4">
        <v>110404.2</v>
      </c>
      <c r="L16" s="4">
        <v>27005</v>
      </c>
      <c r="M16" s="4">
        <v>78519.399999999994</v>
      </c>
      <c r="N16" s="4">
        <v>122627.3</v>
      </c>
      <c r="O16" s="4">
        <v>31446.7</v>
      </c>
      <c r="P16" s="4">
        <v>18258.5</v>
      </c>
      <c r="Q16" s="4">
        <v>264734.51900000003</v>
      </c>
      <c r="R16" s="4">
        <v>57498.7</v>
      </c>
      <c r="S16" s="4">
        <v>83290.5</v>
      </c>
      <c r="T16" s="5"/>
    </row>
    <row r="17" spans="1:139" x14ac:dyDescent="0.3">
      <c r="A17" s="3" t="s">
        <v>3</v>
      </c>
      <c r="B17" s="4">
        <v>907.7</v>
      </c>
      <c r="C17" s="4">
        <v>520.29999999999995</v>
      </c>
      <c r="D17" s="4">
        <v>983.1</v>
      </c>
      <c r="E17" s="4">
        <v>833.4</v>
      </c>
      <c r="F17" s="4">
        <v>1063</v>
      </c>
      <c r="G17" s="4">
        <v>1332</v>
      </c>
      <c r="H17" s="4">
        <v>8091.8</v>
      </c>
      <c r="I17" s="4">
        <v>325</v>
      </c>
      <c r="J17" s="4">
        <v>603.26900000000001</v>
      </c>
      <c r="K17" s="4">
        <v>19691.2</v>
      </c>
      <c r="L17" s="4">
        <v>2230.3000000000002</v>
      </c>
      <c r="M17" s="4">
        <v>2272.9</v>
      </c>
      <c r="N17" s="4">
        <v>15607.6</v>
      </c>
      <c r="O17" s="4">
        <v>4524.8</v>
      </c>
      <c r="P17" s="4">
        <v>5786.9</v>
      </c>
      <c r="Q17" s="4">
        <v>3916.098</v>
      </c>
      <c r="R17" s="4">
        <v>4860.8</v>
      </c>
      <c r="S17" s="4">
        <v>3254.8</v>
      </c>
      <c r="T17" s="5"/>
    </row>
    <row r="18" spans="1:139" x14ac:dyDescent="0.3">
      <c r="A18" s="3" t="s">
        <v>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9257.7000000000007</v>
      </c>
      <c r="Q18" s="4">
        <v>0</v>
      </c>
      <c r="R18" s="4">
        <v>0</v>
      </c>
      <c r="S18" s="4">
        <v>0</v>
      </c>
      <c r="T18" s="5"/>
    </row>
    <row r="19" spans="1:139" x14ac:dyDescent="0.3">
      <c r="A19" s="3" t="s">
        <v>46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2371.8000000000002</v>
      </c>
      <c r="R19" s="4">
        <v>0</v>
      </c>
      <c r="S19" s="4">
        <v>0</v>
      </c>
      <c r="T19" s="5"/>
    </row>
    <row r="20" spans="1:139" x14ac:dyDescent="0.3">
      <c r="A20" s="16" t="s">
        <v>5</v>
      </c>
      <c r="B20" s="17">
        <f>SUM(B15:B19)</f>
        <v>135441.80000000002</v>
      </c>
      <c r="C20" s="17">
        <f t="shared" ref="C20:S20" si="0">SUM(C15:C19)</f>
        <v>63948.80000000001</v>
      </c>
      <c r="D20" s="17">
        <f t="shared" ref="D20:R20" si="1">SUM(D15:D19)</f>
        <v>30706</v>
      </c>
      <c r="E20" s="17">
        <f t="shared" si="1"/>
        <v>65213.9</v>
      </c>
      <c r="F20" s="17">
        <f t="shared" si="1"/>
        <v>37406.490000000005</v>
      </c>
      <c r="G20" s="17">
        <f t="shared" si="1"/>
        <v>455055</v>
      </c>
      <c r="H20" s="17">
        <f t="shared" si="1"/>
        <v>179150.5</v>
      </c>
      <c r="I20" s="17">
        <f t="shared" si="1"/>
        <v>137758</v>
      </c>
      <c r="J20" s="17">
        <f t="shared" si="1"/>
        <v>29858.496000000003</v>
      </c>
      <c r="K20" s="17">
        <f t="shared" si="1"/>
        <v>224331.1</v>
      </c>
      <c r="L20" s="17">
        <f t="shared" si="1"/>
        <v>87433.1</v>
      </c>
      <c r="M20" s="17">
        <f t="shared" si="1"/>
        <v>441838.9</v>
      </c>
      <c r="N20" s="17">
        <f t="shared" si="1"/>
        <v>373957.89999999997</v>
      </c>
      <c r="O20" s="17">
        <f t="shared" si="1"/>
        <v>67884.5</v>
      </c>
      <c r="P20" s="17">
        <f t="shared" si="1"/>
        <v>181138.5</v>
      </c>
      <c r="Q20" s="17">
        <f t="shared" si="1"/>
        <v>712140.53800000006</v>
      </c>
      <c r="R20" s="17">
        <f t="shared" si="1"/>
        <v>165770.59999999998</v>
      </c>
      <c r="S20" s="17">
        <f t="shared" si="0"/>
        <v>235464.69999999998</v>
      </c>
      <c r="T20" s="5"/>
      <c r="V20" s="30"/>
    </row>
    <row r="21" spans="1:139" ht="18.75" x14ac:dyDescent="0.35">
      <c r="K21" s="6"/>
    </row>
    <row r="22" spans="1:139" ht="16.5" customHeight="1" x14ac:dyDescent="0.3">
      <c r="A22" s="31" t="s">
        <v>47</v>
      </c>
      <c r="B22" s="34" t="s">
        <v>49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6"/>
    </row>
    <row r="23" spans="1:139" ht="33" x14ac:dyDescent="0.3">
      <c r="A23" s="32"/>
      <c r="B23" s="23" t="s">
        <v>24</v>
      </c>
      <c r="C23" s="23" t="s">
        <v>30</v>
      </c>
      <c r="D23" s="23" t="s">
        <v>39</v>
      </c>
      <c r="E23" s="23" t="s">
        <v>45</v>
      </c>
      <c r="F23" s="23" t="s">
        <v>52</v>
      </c>
      <c r="G23" s="23" t="s">
        <v>31</v>
      </c>
      <c r="H23" s="23" t="s">
        <v>32</v>
      </c>
      <c r="I23" s="23" t="s">
        <v>25</v>
      </c>
      <c r="J23" s="23" t="s">
        <v>53</v>
      </c>
      <c r="K23" s="23" t="s">
        <v>33</v>
      </c>
      <c r="L23" s="23" t="s">
        <v>29</v>
      </c>
      <c r="M23" s="23" t="s">
        <v>26</v>
      </c>
      <c r="N23" s="23" t="s">
        <v>34</v>
      </c>
      <c r="O23" s="23" t="s">
        <v>37</v>
      </c>
      <c r="P23" s="23" t="s">
        <v>35</v>
      </c>
      <c r="Q23" s="23" t="s">
        <v>36</v>
      </c>
      <c r="R23" s="23" t="s">
        <v>27</v>
      </c>
      <c r="S23" s="23" t="s">
        <v>28</v>
      </c>
    </row>
    <row r="24" spans="1:139" x14ac:dyDescent="0.3">
      <c r="A24" s="32"/>
      <c r="B24" s="11">
        <v>44742</v>
      </c>
      <c r="C24" s="11">
        <v>44742</v>
      </c>
      <c r="D24" s="11">
        <v>44742</v>
      </c>
      <c r="E24" s="11">
        <v>44742</v>
      </c>
      <c r="F24" s="11">
        <v>44742</v>
      </c>
      <c r="G24" s="11">
        <v>44742</v>
      </c>
      <c r="H24" s="20">
        <v>44926</v>
      </c>
      <c r="I24" s="11">
        <v>44742</v>
      </c>
      <c r="J24" s="20">
        <v>44926</v>
      </c>
      <c r="K24" s="11">
        <v>44742</v>
      </c>
      <c r="L24" s="11">
        <v>44742</v>
      </c>
      <c r="M24" s="11">
        <v>44742</v>
      </c>
      <c r="N24" s="20">
        <v>44926</v>
      </c>
      <c r="O24" s="11">
        <v>44742</v>
      </c>
      <c r="P24" s="20">
        <v>44926</v>
      </c>
      <c r="Q24" s="11">
        <v>44742</v>
      </c>
      <c r="R24" s="20">
        <v>44926</v>
      </c>
      <c r="S24" s="11">
        <v>44742</v>
      </c>
    </row>
    <row r="25" spans="1:139" x14ac:dyDescent="0.3">
      <c r="A25" s="33"/>
      <c r="B25" s="2" t="s">
        <v>41</v>
      </c>
      <c r="C25" s="2" t="s">
        <v>41</v>
      </c>
      <c r="D25" s="24" t="s">
        <v>41</v>
      </c>
      <c r="E25" s="2" t="s">
        <v>41</v>
      </c>
      <c r="F25" s="2" t="s">
        <v>41</v>
      </c>
      <c r="G25" s="2" t="s">
        <v>41</v>
      </c>
      <c r="H25" s="2" t="s">
        <v>41</v>
      </c>
      <c r="I25" s="2" t="s">
        <v>40</v>
      </c>
      <c r="J25" s="24" t="s">
        <v>40</v>
      </c>
      <c r="K25" s="2" t="s">
        <v>41</v>
      </c>
      <c r="L25" s="24" t="s">
        <v>40</v>
      </c>
      <c r="M25" s="2" t="s">
        <v>41</v>
      </c>
      <c r="N25" s="2" t="s">
        <v>41</v>
      </c>
      <c r="O25" s="2" t="s">
        <v>40</v>
      </c>
      <c r="P25" s="2" t="s">
        <v>40</v>
      </c>
      <c r="Q25" s="2" t="s">
        <v>41</v>
      </c>
      <c r="R25" s="24" t="s">
        <v>41</v>
      </c>
      <c r="S25" s="2" t="s">
        <v>40</v>
      </c>
    </row>
    <row r="26" spans="1:139" s="15" customFormat="1" x14ac:dyDescent="0.3">
      <c r="A26" s="12" t="s">
        <v>6</v>
      </c>
      <c r="B26" s="13"/>
      <c r="C26" s="13"/>
      <c r="D26" s="13"/>
      <c r="E26" s="13"/>
      <c r="F26" s="13"/>
      <c r="G26" s="13"/>
      <c r="H26" s="13"/>
      <c r="I26" s="13"/>
      <c r="J26" s="13"/>
      <c r="K26" s="14"/>
      <c r="L26" s="14"/>
      <c r="M26" s="14"/>
      <c r="N26" s="14"/>
      <c r="O26" s="14"/>
      <c r="P26" s="14"/>
      <c r="Q26" s="14"/>
      <c r="R26" s="14"/>
      <c r="S26" s="14"/>
      <c r="T26" s="25"/>
      <c r="U26" s="25"/>
      <c r="V26" s="25"/>
      <c r="W26" s="25"/>
      <c r="X26" s="25"/>
      <c r="Y26" s="27"/>
      <c r="Z26" s="27"/>
      <c r="AA26" s="27"/>
      <c r="AB26" s="27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</row>
    <row r="27" spans="1:139" x14ac:dyDescent="0.3">
      <c r="A27" s="3" t="s">
        <v>7</v>
      </c>
      <c r="B27" s="4">
        <v>57959.6</v>
      </c>
      <c r="C27" s="4">
        <v>-16326.4</v>
      </c>
      <c r="D27" s="4">
        <v>1049.0999999999999</v>
      </c>
      <c r="E27" s="4">
        <v>-14036.3</v>
      </c>
      <c r="F27" s="4">
        <v>18327.7</v>
      </c>
      <c r="G27" s="4">
        <v>280501</v>
      </c>
      <c r="H27" s="4">
        <v>28096.9</v>
      </c>
      <c r="I27" s="4">
        <v>95017</v>
      </c>
      <c r="J27" s="4">
        <v>1694.9280000000001</v>
      </c>
      <c r="K27" s="4">
        <v>202415.8</v>
      </c>
      <c r="L27" s="4">
        <v>3233</v>
      </c>
      <c r="M27" s="4">
        <v>137524.1</v>
      </c>
      <c r="N27" s="4">
        <v>200476</v>
      </c>
      <c r="O27" s="4">
        <v>40467.4</v>
      </c>
      <c r="P27" s="4">
        <v>47148.286999999997</v>
      </c>
      <c r="Q27" s="4">
        <v>503960.03700000001</v>
      </c>
      <c r="R27" s="4">
        <v>11202.4</v>
      </c>
      <c r="S27" s="4">
        <v>30973.3</v>
      </c>
      <c r="T27" s="5"/>
    </row>
    <row r="28" spans="1:139" x14ac:dyDescent="0.3">
      <c r="A28" s="7" t="s">
        <v>12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4">
        <v>1699.2</v>
      </c>
      <c r="P28" s="10"/>
      <c r="Q28" s="10"/>
      <c r="R28" s="10"/>
      <c r="S28" s="10"/>
      <c r="T28" s="5"/>
    </row>
    <row r="29" spans="1:139" x14ac:dyDescent="0.3">
      <c r="A29" s="7" t="s">
        <v>54</v>
      </c>
      <c r="B29" s="4">
        <v>16905.7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5"/>
    </row>
    <row r="30" spans="1:139" x14ac:dyDescent="0.3">
      <c r="A30" s="3" t="s">
        <v>8</v>
      </c>
      <c r="B30" s="4">
        <v>9556.9</v>
      </c>
      <c r="C30" s="4">
        <v>5035.2</v>
      </c>
      <c r="D30" s="4">
        <v>2430.1999999999998</v>
      </c>
      <c r="E30" s="4">
        <v>6722.7</v>
      </c>
      <c r="F30" s="4">
        <v>504.1</v>
      </c>
      <c r="G30" s="4">
        <v>0</v>
      </c>
      <c r="H30" s="4">
        <v>9544</v>
      </c>
      <c r="I30" s="4">
        <v>12207</v>
      </c>
      <c r="J30" s="4">
        <v>2100.8270000000002</v>
      </c>
      <c r="K30" s="4">
        <v>5848.7</v>
      </c>
      <c r="L30" s="4">
        <v>9361</v>
      </c>
      <c r="M30" s="4">
        <v>17144.8</v>
      </c>
      <c r="N30" s="4">
        <v>16807.2</v>
      </c>
      <c r="O30" s="4">
        <v>2534.6999999999998</v>
      </c>
      <c r="P30" s="4">
        <v>1545.241</v>
      </c>
      <c r="Q30" s="4">
        <v>48593.366999999998</v>
      </c>
      <c r="R30" s="4">
        <v>15771.5</v>
      </c>
      <c r="S30" s="4">
        <v>7527.1</v>
      </c>
      <c r="T30" s="5"/>
    </row>
    <row r="31" spans="1:139" x14ac:dyDescent="0.3">
      <c r="A31" s="3" t="s">
        <v>9</v>
      </c>
      <c r="B31" s="4">
        <v>41119.4</v>
      </c>
      <c r="C31" s="4">
        <v>62001.8</v>
      </c>
      <c r="D31" s="4">
        <v>23395.4</v>
      </c>
      <c r="E31" s="4">
        <v>60921.9</v>
      </c>
      <c r="F31" s="4">
        <v>16622.900000000001</v>
      </c>
      <c r="G31" s="4">
        <v>154613</v>
      </c>
      <c r="H31" s="4">
        <v>111844.4</v>
      </c>
      <c r="I31" s="4">
        <v>29169</v>
      </c>
      <c r="J31" s="4">
        <v>20920.467000000001</v>
      </c>
      <c r="K31" s="4">
        <v>12637.8</v>
      </c>
      <c r="L31" s="4">
        <v>65942.399999999994</v>
      </c>
      <c r="M31" s="4">
        <v>285654.59999999998</v>
      </c>
      <c r="N31" s="4">
        <v>148487.9</v>
      </c>
      <c r="O31" s="4">
        <v>13920.5</v>
      </c>
      <c r="P31" s="4">
        <v>96210.543999999994</v>
      </c>
      <c r="Q31" s="4">
        <v>97258.06</v>
      </c>
      <c r="R31" s="4">
        <v>103989.5</v>
      </c>
      <c r="S31" s="4">
        <v>196747.3</v>
      </c>
      <c r="T31" s="5"/>
    </row>
    <row r="32" spans="1:139" x14ac:dyDescent="0.3">
      <c r="A32" s="3" t="s">
        <v>10</v>
      </c>
      <c r="B32" s="4">
        <v>9900.1</v>
      </c>
      <c r="C32" s="4">
        <v>13238.3</v>
      </c>
      <c r="D32" s="4">
        <v>3831.2</v>
      </c>
      <c r="E32" s="4">
        <v>11605.6</v>
      </c>
      <c r="F32" s="4">
        <v>1951.1</v>
      </c>
      <c r="G32" s="4">
        <v>19941</v>
      </c>
      <c r="H32" s="4">
        <v>29665.200000000001</v>
      </c>
      <c r="I32" s="4">
        <v>1365</v>
      </c>
      <c r="J32" s="4">
        <v>3551.2170000000001</v>
      </c>
      <c r="K32" s="4">
        <v>3428.8</v>
      </c>
      <c r="L32" s="4">
        <v>8896.7000000000007</v>
      </c>
      <c r="M32" s="4">
        <v>1515.3</v>
      </c>
      <c r="N32" s="4">
        <v>8186.8</v>
      </c>
      <c r="O32" s="4">
        <v>9262.7000000000007</v>
      </c>
      <c r="P32" s="4">
        <v>36234.449999999997</v>
      </c>
      <c r="Q32" s="4">
        <v>62329.06</v>
      </c>
      <c r="R32" s="4">
        <v>34807.4</v>
      </c>
      <c r="S32" s="4">
        <v>217</v>
      </c>
      <c r="T32" s="5"/>
    </row>
    <row r="33" spans="1:28" x14ac:dyDescent="0.3">
      <c r="A33" s="3" t="s">
        <v>11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1591.059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5"/>
    </row>
    <row r="34" spans="1:28" x14ac:dyDescent="0.3">
      <c r="A34" s="16" t="s">
        <v>5</v>
      </c>
      <c r="B34" s="17">
        <f>SUM(B27:B33)</f>
        <v>135441.70000000001</v>
      </c>
      <c r="C34" s="17">
        <f t="shared" ref="C34:S34" si="2">SUM(C27:C33)</f>
        <v>63948.900000000009</v>
      </c>
      <c r="D34" s="17">
        <f t="shared" ref="D34:R34" si="3">SUM(D27:D33)</f>
        <v>30705.9</v>
      </c>
      <c r="E34" s="17">
        <f t="shared" si="3"/>
        <v>65213.9</v>
      </c>
      <c r="F34" s="17">
        <f t="shared" si="3"/>
        <v>37405.799999999996</v>
      </c>
      <c r="G34" s="17">
        <f t="shared" si="3"/>
        <v>455055</v>
      </c>
      <c r="H34" s="17">
        <f t="shared" si="3"/>
        <v>179150.5</v>
      </c>
      <c r="I34" s="17">
        <f t="shared" si="3"/>
        <v>137758</v>
      </c>
      <c r="J34" s="17">
        <f t="shared" si="3"/>
        <v>29858.498000000003</v>
      </c>
      <c r="K34" s="17">
        <f t="shared" si="3"/>
        <v>224331.09999999998</v>
      </c>
      <c r="L34" s="17">
        <f t="shared" si="3"/>
        <v>87433.099999999991</v>
      </c>
      <c r="M34" s="17">
        <f t="shared" si="3"/>
        <v>441838.8</v>
      </c>
      <c r="N34" s="17">
        <f t="shared" si="3"/>
        <v>373957.89999999997</v>
      </c>
      <c r="O34" s="17">
        <f t="shared" si="3"/>
        <v>67884.5</v>
      </c>
      <c r="P34" s="17">
        <f t="shared" si="3"/>
        <v>181138.522</v>
      </c>
      <c r="Q34" s="17">
        <f t="shared" si="3"/>
        <v>712140.52399999998</v>
      </c>
      <c r="R34" s="17">
        <f t="shared" si="3"/>
        <v>165770.79999999999</v>
      </c>
      <c r="S34" s="17">
        <f t="shared" si="2"/>
        <v>235464.69999999998</v>
      </c>
      <c r="T34" s="5"/>
      <c r="V34" s="30"/>
    </row>
    <row r="35" spans="1:28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</row>
    <row r="36" spans="1:28" ht="18.75" x14ac:dyDescent="0.35">
      <c r="K36" s="6"/>
    </row>
    <row r="37" spans="1:28" ht="16.5" customHeight="1" x14ac:dyDescent="0.3">
      <c r="A37" s="31" t="s">
        <v>48</v>
      </c>
      <c r="B37" s="34" t="s">
        <v>50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6"/>
    </row>
    <row r="38" spans="1:28" ht="33" x14ac:dyDescent="0.3">
      <c r="A38" s="32"/>
      <c r="B38" s="23" t="s">
        <v>24</v>
      </c>
      <c r="C38" s="23" t="s">
        <v>30</v>
      </c>
      <c r="D38" s="23" t="s">
        <v>39</v>
      </c>
      <c r="E38" s="23" t="s">
        <v>45</v>
      </c>
      <c r="F38" s="23" t="s">
        <v>52</v>
      </c>
      <c r="G38" s="23" t="s">
        <v>31</v>
      </c>
      <c r="H38" s="23" t="s">
        <v>32</v>
      </c>
      <c r="I38" s="23" t="s">
        <v>25</v>
      </c>
      <c r="J38" s="23" t="s">
        <v>53</v>
      </c>
      <c r="K38" s="23" t="s">
        <v>33</v>
      </c>
      <c r="L38" s="23" t="s">
        <v>29</v>
      </c>
      <c r="M38" s="23" t="s">
        <v>26</v>
      </c>
      <c r="N38" s="23" t="s">
        <v>34</v>
      </c>
      <c r="O38" s="23" t="s">
        <v>37</v>
      </c>
      <c r="P38" s="23" t="s">
        <v>35</v>
      </c>
      <c r="Q38" s="23" t="s">
        <v>36</v>
      </c>
      <c r="R38" s="23" t="s">
        <v>27</v>
      </c>
      <c r="S38" s="23" t="s">
        <v>28</v>
      </c>
    </row>
    <row r="39" spans="1:28" x14ac:dyDescent="0.3">
      <c r="A39" s="32"/>
      <c r="B39" s="11" t="s">
        <v>51</v>
      </c>
      <c r="C39" s="11" t="s">
        <v>51</v>
      </c>
      <c r="D39" s="11" t="s">
        <v>51</v>
      </c>
      <c r="E39" s="11" t="s">
        <v>51</v>
      </c>
      <c r="F39" s="11" t="s">
        <v>51</v>
      </c>
      <c r="G39" s="11" t="s">
        <v>51</v>
      </c>
      <c r="H39" s="21">
        <v>2022</v>
      </c>
      <c r="I39" s="11" t="s">
        <v>51</v>
      </c>
      <c r="J39" s="21">
        <v>2022</v>
      </c>
      <c r="K39" s="11" t="s">
        <v>51</v>
      </c>
      <c r="L39" s="11" t="s">
        <v>51</v>
      </c>
      <c r="M39" s="11" t="s">
        <v>51</v>
      </c>
      <c r="N39" s="21">
        <v>2022</v>
      </c>
      <c r="O39" s="11" t="s">
        <v>51</v>
      </c>
      <c r="P39" s="21">
        <v>2022</v>
      </c>
      <c r="Q39" s="11" t="s">
        <v>51</v>
      </c>
      <c r="R39" s="21">
        <v>2022</v>
      </c>
      <c r="S39" s="11" t="s">
        <v>51</v>
      </c>
    </row>
    <row r="40" spans="1:28" x14ac:dyDescent="0.3">
      <c r="A40" s="33"/>
      <c r="B40" s="2" t="s">
        <v>41</v>
      </c>
      <c r="C40" s="2" t="s">
        <v>41</v>
      </c>
      <c r="D40" s="24" t="s">
        <v>41</v>
      </c>
      <c r="E40" s="2" t="s">
        <v>41</v>
      </c>
      <c r="F40" s="2" t="s">
        <v>41</v>
      </c>
      <c r="G40" s="2" t="s">
        <v>41</v>
      </c>
      <c r="H40" s="2" t="s">
        <v>41</v>
      </c>
      <c r="I40" s="2" t="s">
        <v>40</v>
      </c>
      <c r="J40" s="2" t="s">
        <v>40</v>
      </c>
      <c r="K40" s="2" t="s">
        <v>41</v>
      </c>
      <c r="L40" s="24" t="s">
        <v>40</v>
      </c>
      <c r="M40" s="2" t="s">
        <v>41</v>
      </c>
      <c r="N40" s="2" t="s">
        <v>41</v>
      </c>
      <c r="O40" s="2" t="s">
        <v>40</v>
      </c>
      <c r="P40" s="2" t="s">
        <v>40</v>
      </c>
      <c r="Q40" s="2" t="s">
        <v>41</v>
      </c>
      <c r="R40" s="24" t="s">
        <v>41</v>
      </c>
      <c r="S40" s="2" t="s">
        <v>40</v>
      </c>
    </row>
    <row r="41" spans="1:28" x14ac:dyDescent="0.3">
      <c r="A41" s="3" t="s">
        <v>13</v>
      </c>
      <c r="B41" s="4">
        <v>84770.6</v>
      </c>
      <c r="C41" s="4">
        <v>119269.3</v>
      </c>
      <c r="D41" s="4">
        <v>63610.999999999993</v>
      </c>
      <c r="E41" s="4">
        <v>97938.441000000006</v>
      </c>
      <c r="F41" s="4">
        <v>26512.572</v>
      </c>
      <c r="G41" s="4">
        <v>457785</v>
      </c>
      <c r="H41" s="4">
        <v>278166</v>
      </c>
      <c r="I41" s="4">
        <v>108147.8</v>
      </c>
      <c r="J41" s="4">
        <v>38840.489000000001</v>
      </c>
      <c r="K41" s="4">
        <v>116911.30000000002</v>
      </c>
      <c r="L41" s="4">
        <v>139725</v>
      </c>
      <c r="M41" s="4">
        <v>347992</v>
      </c>
      <c r="N41" s="4">
        <v>273607.59999999998</v>
      </c>
      <c r="O41" s="4">
        <v>114462.424</v>
      </c>
      <c r="P41" s="4">
        <v>166835.44999999998</v>
      </c>
      <c r="Q41" s="4">
        <v>626202.5</v>
      </c>
      <c r="R41" s="4">
        <v>147101.65699999998</v>
      </c>
      <c r="S41" s="4">
        <v>251287</v>
      </c>
    </row>
    <row r="42" spans="1:28" x14ac:dyDescent="0.3">
      <c r="A42" s="3" t="s">
        <v>14</v>
      </c>
      <c r="B42" s="4">
        <v>-47446.6</v>
      </c>
      <c r="C42" s="4">
        <v>-54046.1</v>
      </c>
      <c r="D42" s="4">
        <v>-31170.3</v>
      </c>
      <c r="E42" s="4">
        <v>-43789.273000000001</v>
      </c>
      <c r="F42" s="4">
        <v>-15103.46</v>
      </c>
      <c r="G42" s="4">
        <v>-231218</v>
      </c>
      <c r="H42" s="4">
        <v>-128260.3</v>
      </c>
      <c r="I42" s="4">
        <v>-59629.799999999996</v>
      </c>
      <c r="J42" s="4">
        <v>-18427.686000000002</v>
      </c>
      <c r="K42" s="4">
        <v>-87363.9</v>
      </c>
      <c r="L42" s="4">
        <v>-77215.8</v>
      </c>
      <c r="M42" s="4">
        <v>-164522.70000000001</v>
      </c>
      <c r="N42" s="4">
        <v>-142257.29999999999</v>
      </c>
      <c r="O42" s="4">
        <v>-52319.079999999994</v>
      </c>
      <c r="P42" s="4">
        <v>-103240.16100000001</v>
      </c>
      <c r="Q42" s="4">
        <v>-348597.4</v>
      </c>
      <c r="R42" s="4">
        <v>-90470.214999999997</v>
      </c>
      <c r="S42" s="4">
        <v>-121554.1</v>
      </c>
    </row>
    <row r="43" spans="1:28" x14ac:dyDescent="0.3">
      <c r="A43" s="3" t="s">
        <v>15</v>
      </c>
      <c r="B43" s="4">
        <v>-17815.400000000001</v>
      </c>
      <c r="C43" s="4">
        <v>-12221.2</v>
      </c>
      <c r="D43" s="4">
        <v>-1948.7</v>
      </c>
      <c r="E43" s="4">
        <v>-10365.15</v>
      </c>
      <c r="F43" s="4">
        <v>-2302.0970000000002</v>
      </c>
      <c r="G43" s="4">
        <v>-109942</v>
      </c>
      <c r="H43" s="4">
        <v>-34876.9</v>
      </c>
      <c r="I43" s="4">
        <v>-17182.2</v>
      </c>
      <c r="J43" s="4">
        <v>-4108.9520000000002</v>
      </c>
      <c r="K43" s="4">
        <v>-25503.1</v>
      </c>
      <c r="L43" s="4">
        <v>-20995</v>
      </c>
      <c r="M43" s="4">
        <v>-94058.4</v>
      </c>
      <c r="N43" s="4">
        <v>-72079.7</v>
      </c>
      <c r="O43" s="4">
        <v>-19930.7</v>
      </c>
      <c r="P43" s="4">
        <v>-45923.256999999998</v>
      </c>
      <c r="Q43" s="4">
        <v>-112466.3</v>
      </c>
      <c r="R43" s="4">
        <v>-22049.4</v>
      </c>
      <c r="S43" s="4">
        <v>-56715</v>
      </c>
    </row>
    <row r="44" spans="1:28" x14ac:dyDescent="0.3">
      <c r="A44" s="3" t="s">
        <v>16</v>
      </c>
      <c r="B44" s="4">
        <v>-19307.099999999999</v>
      </c>
      <c r="C44" s="4">
        <v>-37377.700000000004</v>
      </c>
      <c r="D44" s="4">
        <v>-23436.2</v>
      </c>
      <c r="E44" s="4">
        <v>-35397.480000000003</v>
      </c>
      <c r="F44" s="4">
        <v>-11220.59</v>
      </c>
      <c r="G44" s="4">
        <v>-145806</v>
      </c>
      <c r="H44" s="4">
        <v>-126933.7</v>
      </c>
      <c r="I44" s="4">
        <v>-28110</v>
      </c>
      <c r="J44" s="4">
        <v>-15279.199000000001</v>
      </c>
      <c r="K44" s="4">
        <v>-48103.1</v>
      </c>
      <c r="L44" s="4">
        <v>-53508.9</v>
      </c>
      <c r="M44" s="4">
        <v>-76675.5</v>
      </c>
      <c r="N44" s="4">
        <v>-65146.9</v>
      </c>
      <c r="O44" s="4">
        <v>-38471.390999999996</v>
      </c>
      <c r="P44" s="4">
        <v>-40675.398000000001</v>
      </c>
      <c r="Q44" s="4">
        <v>-146705.18900000001</v>
      </c>
      <c r="R44" s="4">
        <v>-48477.9</v>
      </c>
      <c r="S44" s="4">
        <v>-65214.700000000004</v>
      </c>
    </row>
    <row r="45" spans="1:28" x14ac:dyDescent="0.3">
      <c r="A45" s="3" t="s">
        <v>17</v>
      </c>
      <c r="B45" s="4">
        <v>0</v>
      </c>
      <c r="C45" s="4">
        <v>0</v>
      </c>
      <c r="D45" s="4">
        <v>0</v>
      </c>
      <c r="E45" s="4">
        <v>-234.08</v>
      </c>
      <c r="F45" s="4">
        <v>0</v>
      </c>
      <c r="G45" s="4">
        <v>60</v>
      </c>
      <c r="H45" s="4">
        <v>0</v>
      </c>
      <c r="I45" s="4">
        <v>12.1</v>
      </c>
      <c r="J45" s="4">
        <v>0</v>
      </c>
      <c r="K45" s="4">
        <v>0</v>
      </c>
      <c r="L45" s="4">
        <v>-649.4</v>
      </c>
      <c r="M45" s="4">
        <v>30</v>
      </c>
      <c r="N45" s="4">
        <v>0</v>
      </c>
      <c r="O45" s="4">
        <v>0</v>
      </c>
      <c r="P45" s="4">
        <v>0</v>
      </c>
      <c r="Q45" s="4">
        <v>-2207.9059999999999</v>
      </c>
      <c r="R45" s="4">
        <v>0</v>
      </c>
      <c r="S45" s="4">
        <v>0</v>
      </c>
    </row>
    <row r="46" spans="1:28" x14ac:dyDescent="0.3">
      <c r="A46" s="3" t="s">
        <v>18</v>
      </c>
      <c r="B46" s="4">
        <v>-550.29999999999995</v>
      </c>
      <c r="C46" s="4">
        <v>-1052.9000000000001</v>
      </c>
      <c r="D46" s="4">
        <v>-399</v>
      </c>
      <c r="E46" s="4">
        <v>-1959.3</v>
      </c>
      <c r="F46" s="4">
        <v>-325.85599999999999</v>
      </c>
      <c r="G46" s="4">
        <v>-4247</v>
      </c>
      <c r="H46" s="4">
        <v>-2370.3000000000002</v>
      </c>
      <c r="I46" s="4">
        <v>-174.99999999999997</v>
      </c>
      <c r="J46" s="4">
        <v>-1137.6590000000001</v>
      </c>
      <c r="K46" s="4">
        <v>1859.8</v>
      </c>
      <c r="L46" s="4">
        <v>-2599.7399999999998</v>
      </c>
      <c r="M46" s="4">
        <v>-2358.9</v>
      </c>
      <c r="N46" s="4">
        <v>-1470.6</v>
      </c>
      <c r="O46" s="4">
        <v>-126</v>
      </c>
      <c r="P46" s="4">
        <v>-1507.825</v>
      </c>
      <c r="Q46" s="4">
        <v>837.60000000000014</v>
      </c>
      <c r="R46" s="4">
        <v>-2387.83</v>
      </c>
      <c r="S46" s="4">
        <v>-660.80000000000007</v>
      </c>
    </row>
    <row r="47" spans="1:28" x14ac:dyDescent="0.3">
      <c r="A47" s="3" t="s">
        <v>19</v>
      </c>
      <c r="B47" s="4">
        <v>32.6</v>
      </c>
      <c r="C47" s="4">
        <v>-1760</v>
      </c>
      <c r="D47" s="4">
        <v>-631.5</v>
      </c>
      <c r="E47" s="4">
        <v>187.5</v>
      </c>
      <c r="F47" s="4">
        <v>467.4</v>
      </c>
      <c r="G47" s="4">
        <v>-1691</v>
      </c>
      <c r="H47" s="4">
        <v>-59.7</v>
      </c>
      <c r="I47" s="4">
        <v>-1052.7</v>
      </c>
      <c r="J47" s="4">
        <v>-70.692999999999998</v>
      </c>
      <c r="K47" s="4">
        <v>-750</v>
      </c>
      <c r="L47" s="4">
        <v>30.2</v>
      </c>
      <c r="M47" s="4">
        <v>-3012.3</v>
      </c>
      <c r="N47" s="4">
        <v>0</v>
      </c>
      <c r="O47" s="4">
        <v>-110.3</v>
      </c>
      <c r="P47" s="4">
        <v>203.214</v>
      </c>
      <c r="Q47" s="4">
        <v>-3842.8629999999998</v>
      </c>
      <c r="R47" s="4">
        <v>-50.642000000000003</v>
      </c>
      <c r="S47" s="4">
        <v>-2139</v>
      </c>
    </row>
    <row r="48" spans="1:28" s="18" customFormat="1" x14ac:dyDescent="0.3">
      <c r="A48" s="16" t="s">
        <v>20</v>
      </c>
      <c r="B48" s="22">
        <f>SUM(B41:B47)</f>
        <v>-316.19999999999266</v>
      </c>
      <c r="C48" s="22">
        <f t="shared" ref="C48:S48" si="4">SUM(C41:C47)</f>
        <v>12811.399999999996</v>
      </c>
      <c r="D48" s="22">
        <f>SUM(D41:D47)</f>
        <v>6025.299999999992</v>
      </c>
      <c r="E48" s="22">
        <f t="shared" ref="E48:G48" si="5">SUM(E41:E47)</f>
        <v>6380.6580000000004</v>
      </c>
      <c r="F48" s="22">
        <f t="shared" si="5"/>
        <v>-1972.0309999999986</v>
      </c>
      <c r="G48" s="22">
        <f t="shared" si="5"/>
        <v>-35059</v>
      </c>
      <c r="H48" s="22">
        <f>SUM(H41:H47)</f>
        <v>-14334.89999999998</v>
      </c>
      <c r="I48" s="22">
        <f>SUM(I41:I47)</f>
        <v>2010.2000000000064</v>
      </c>
      <c r="J48" s="22">
        <f>SUM(J41:J47)</f>
        <v>-183.70000000000186</v>
      </c>
      <c r="K48" s="22">
        <f t="shared" ref="K48:M48" si="6">SUM(K41:K47)</f>
        <v>-42948.999999999971</v>
      </c>
      <c r="L48" s="22">
        <f t="shared" si="6"/>
        <v>-15213.640000000003</v>
      </c>
      <c r="M48" s="22">
        <f t="shared" si="6"/>
        <v>7394.1999999999944</v>
      </c>
      <c r="N48" s="22">
        <f t="shared" si="4"/>
        <v>-7346.9000000000106</v>
      </c>
      <c r="O48" s="22">
        <f t="shared" si="4"/>
        <v>3504.9530000000041</v>
      </c>
      <c r="P48" s="22">
        <f t="shared" si="4"/>
        <v>-24307.977000000024</v>
      </c>
      <c r="Q48" s="22">
        <f t="shared" si="4"/>
        <v>13220.441999999975</v>
      </c>
      <c r="R48" s="22">
        <f t="shared" si="4"/>
        <v>-16334.330000000022</v>
      </c>
      <c r="S48" s="22">
        <f t="shared" si="4"/>
        <v>5003.3999999999896</v>
      </c>
      <c r="Y48" s="28"/>
      <c r="Z48" s="28"/>
      <c r="AA48" s="28"/>
      <c r="AB48" s="28"/>
    </row>
    <row r="49" spans="1:139" x14ac:dyDescent="0.3">
      <c r="A49" s="3" t="s">
        <v>21</v>
      </c>
      <c r="B49" s="4">
        <v>-109.5</v>
      </c>
      <c r="C49" s="4">
        <v>-49.1</v>
      </c>
      <c r="D49" s="4">
        <v>-37.1</v>
      </c>
      <c r="E49" s="4">
        <v>-84.2</v>
      </c>
      <c r="F49" s="29">
        <v>-3.5</v>
      </c>
      <c r="G49" s="4">
        <v>0</v>
      </c>
      <c r="H49" s="4">
        <v>-17.899999999999999</v>
      </c>
      <c r="I49" s="4">
        <v>-42.2</v>
      </c>
      <c r="J49" s="4">
        <v>-46.976999999999997</v>
      </c>
      <c r="K49" s="4">
        <v>2141.9</v>
      </c>
      <c r="L49" s="4">
        <v>-519.29999999999995</v>
      </c>
      <c r="M49" s="4">
        <v>-256.2</v>
      </c>
      <c r="N49" s="4">
        <v>0</v>
      </c>
      <c r="O49" s="4">
        <v>-203.5</v>
      </c>
      <c r="P49" s="4">
        <v>-371.2</v>
      </c>
      <c r="Q49" s="4">
        <v>-511.48</v>
      </c>
      <c r="R49" s="4">
        <v>-141.13900000000001</v>
      </c>
      <c r="S49" s="4">
        <v>-9</v>
      </c>
    </row>
    <row r="50" spans="1:139" x14ac:dyDescent="0.3">
      <c r="A50" s="3" t="s">
        <v>38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39" x14ac:dyDescent="0.3">
      <c r="A51" s="3" t="s">
        <v>43</v>
      </c>
      <c r="B51" s="10"/>
      <c r="C51" s="10"/>
      <c r="D51" s="10"/>
      <c r="E51" s="10"/>
      <c r="F51" s="10"/>
      <c r="G51" s="10"/>
      <c r="H51" s="10"/>
      <c r="I51" s="10"/>
      <c r="J51" s="10"/>
      <c r="K51" s="4">
        <v>41349.4</v>
      </c>
      <c r="L51" s="10"/>
      <c r="M51" s="10"/>
      <c r="N51" s="10"/>
      <c r="O51" s="10"/>
      <c r="P51" s="10"/>
      <c r="Q51" s="10"/>
      <c r="R51" s="10"/>
      <c r="S51" s="10"/>
    </row>
    <row r="52" spans="1:139" x14ac:dyDescent="0.3">
      <c r="A52" s="3" t="s">
        <v>22</v>
      </c>
      <c r="B52" s="4">
        <v>0</v>
      </c>
      <c r="C52" s="4">
        <v>-76.900000000000006</v>
      </c>
      <c r="D52" s="4">
        <v>0</v>
      </c>
      <c r="E52" s="4">
        <v>0</v>
      </c>
      <c r="F52" s="4">
        <v>0</v>
      </c>
      <c r="G52" s="4">
        <v>0</v>
      </c>
      <c r="H52" s="4">
        <v>311.10000000000002</v>
      </c>
      <c r="I52" s="4">
        <v>0</v>
      </c>
      <c r="J52" s="4">
        <v>-12.8195</v>
      </c>
      <c r="K52" s="4">
        <v>-1065.2</v>
      </c>
      <c r="L52" s="4">
        <v>0</v>
      </c>
      <c r="M52" s="4">
        <v>0</v>
      </c>
      <c r="N52" s="4">
        <v>7347</v>
      </c>
      <c r="O52" s="4">
        <v>0</v>
      </c>
      <c r="P52" s="4">
        <v>0</v>
      </c>
      <c r="Q52" s="4">
        <v>0</v>
      </c>
      <c r="R52" s="4">
        <v>-75.875</v>
      </c>
      <c r="S52" s="4">
        <v>-4994</v>
      </c>
    </row>
    <row r="53" spans="1:139" s="18" customFormat="1" x14ac:dyDescent="0.3">
      <c r="A53" s="16" t="s">
        <v>42</v>
      </c>
      <c r="B53" s="22">
        <f>SUM(B48:B52)</f>
        <v>-425.69999999999266</v>
      </c>
      <c r="C53" s="22">
        <f t="shared" ref="C53:S53" si="7">SUM(C48:C52)</f>
        <v>12685.399999999996</v>
      </c>
      <c r="D53" s="22">
        <f t="shared" si="7"/>
        <v>5988.1999999999916</v>
      </c>
      <c r="E53" s="22">
        <f t="shared" ref="E53:G53" si="8">SUM(E48:E52)</f>
        <v>6296.4580000000005</v>
      </c>
      <c r="F53" s="22">
        <f t="shared" si="8"/>
        <v>-1975.5309999999986</v>
      </c>
      <c r="G53" s="22">
        <f t="shared" si="8"/>
        <v>-35059</v>
      </c>
      <c r="H53" s="22">
        <f t="shared" si="7"/>
        <v>-14041.699999999979</v>
      </c>
      <c r="I53" s="22">
        <f t="shared" si="7"/>
        <v>1968.0000000000064</v>
      </c>
      <c r="J53" s="22">
        <f t="shared" si="7"/>
        <v>-243.49650000000187</v>
      </c>
      <c r="K53" s="22">
        <f t="shared" ref="K53:M53" si="9">SUM(K48:K52)</f>
        <v>-522.89999999996803</v>
      </c>
      <c r="L53" s="22">
        <f t="shared" si="9"/>
        <v>-15732.940000000002</v>
      </c>
      <c r="M53" s="22">
        <f t="shared" si="9"/>
        <v>7137.9999999999945</v>
      </c>
      <c r="N53" s="22">
        <f t="shared" si="7"/>
        <v>9.9999999989449861E-2</v>
      </c>
      <c r="O53" s="22">
        <f t="shared" si="7"/>
        <v>3301.4530000000041</v>
      </c>
      <c r="P53" s="22">
        <f t="shared" si="7"/>
        <v>-24679.177000000025</v>
      </c>
      <c r="Q53" s="22">
        <f t="shared" si="7"/>
        <v>12708.961999999976</v>
      </c>
      <c r="R53" s="22">
        <f t="shared" si="7"/>
        <v>-16551.344000000023</v>
      </c>
      <c r="S53" s="22">
        <f t="shared" si="7"/>
        <v>0.39999999998963176</v>
      </c>
      <c r="Y53" s="28"/>
      <c r="Z53" s="28"/>
      <c r="AA53" s="28"/>
      <c r="AB53" s="28"/>
    </row>
    <row r="54" spans="1:139" x14ac:dyDescent="0.3">
      <c r="A54" s="8" t="s">
        <v>23</v>
      </c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39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39" s="15" customFormat="1" ht="33" x14ac:dyDescent="0.3">
      <c r="A56" s="26" t="s">
        <v>44</v>
      </c>
      <c r="B56" s="19">
        <v>3395.4</v>
      </c>
      <c r="C56" s="19">
        <v>3187</v>
      </c>
      <c r="D56" s="19">
        <v>1992.1</v>
      </c>
      <c r="E56" s="19">
        <v>1947</v>
      </c>
      <c r="F56" s="19">
        <v>768.7</v>
      </c>
      <c r="G56" s="19">
        <v>26402</v>
      </c>
      <c r="H56" s="19">
        <v>11852</v>
      </c>
      <c r="I56" s="19">
        <v>4469.3999999999996</v>
      </c>
      <c r="J56" s="19">
        <v>642.4</v>
      </c>
      <c r="K56" s="19">
        <v>14738.7</v>
      </c>
      <c r="L56" s="19">
        <v>5406.5</v>
      </c>
      <c r="M56" s="19">
        <v>31180.799999999999</v>
      </c>
      <c r="N56" s="19">
        <v>24513</v>
      </c>
      <c r="O56" s="19">
        <v>5824.8</v>
      </c>
      <c r="P56" s="19">
        <v>5952</v>
      </c>
      <c r="Q56" s="19">
        <v>35435</v>
      </c>
      <c r="R56" s="19">
        <v>8119</v>
      </c>
      <c r="S56" s="19">
        <v>8167.6</v>
      </c>
      <c r="T56" s="25"/>
      <c r="U56" s="25"/>
      <c r="V56" s="25"/>
      <c r="W56" s="25"/>
      <c r="X56" s="25"/>
      <c r="Y56" s="27"/>
      <c r="Z56" s="27"/>
      <c r="AA56" s="27"/>
      <c r="AB56" s="27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</row>
  </sheetData>
  <sortState xmlns:xlrd2="http://schemas.microsoft.com/office/spreadsheetml/2017/richdata2" ref="Y5:Z25">
    <sortCondition ref="Z5:Z25"/>
  </sortState>
  <mergeCells count="6">
    <mergeCell ref="A10:A13"/>
    <mergeCell ref="B10:S10"/>
    <mergeCell ref="B22:S22"/>
    <mergeCell ref="B37:S37"/>
    <mergeCell ref="A22:A25"/>
    <mergeCell ref="A37:A40"/>
  </mergeCells>
  <pageMargins left="0.51181102362204722" right="0.51181102362204722" top="0.98425196850393704" bottom="0.78740157480314965" header="0.70866141732283472" footer="0.31496062992125984"/>
  <pageSetup paperSize="8" scale="61" orientation="landscape" r:id="rId1"/>
  <headerFooter>
    <oddHeader>&amp;C&amp;"DFL,Fett"&amp;18FINANZKENNZAHLEN: CLUBS DER BUNDESLIGA IN DER SAISON 2023-24
Geschäftsjahresende 2022</oddHeader>
  </headerFooter>
  <ignoredErrors>
    <ignoredError sqref="S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/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BL 2023-24 BiLGuV</vt:lpstr>
      <vt:lpstr>'BL 2023-24 BiLGuV'!Druckbereich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2023-07-10T09:00:58Z</cp:lastPrinted>
  <dcterms:created xsi:type="dcterms:W3CDTF">2019-01-24T09:02:09Z</dcterms:created>
  <dcterms:modified xsi:type="dcterms:W3CDTF">2023-07-10T09:01:10Z</dcterms:modified>
</cp:coreProperties>
</file>