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en\Lizenzierung\Lizenz\Excel\LIZENZEN\Liz2223\Organisatorisches\DFL\"/>
    </mc:Choice>
  </mc:AlternateContent>
  <xr:revisionPtr revIDLastSave="0" documentId="13_ncr:1_{5061AA40-2A99-404D-97C1-A5BA29DCF688}" xr6:coauthVersionLast="47" xr6:coauthVersionMax="47" xr10:uidLastSave="{00000000-0000-0000-0000-000000000000}"/>
  <bookViews>
    <workbookView xWindow="-120" yWindow="-120" windowWidth="25440" windowHeight="15390" tabRatio="826" xr2:uid="{00000000-000D-0000-FFFF-FFFF00000000}"/>
  </bookViews>
  <sheets>
    <sheet name="BL 2022-23 BiLGuV" sheetId="8" r:id="rId1"/>
  </sheets>
  <definedNames>
    <definedName name="_xlnm.Print_Area" localSheetId="0">'BL 2022-23 BiLGuV'!$A$1:$S$55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8" l="1"/>
  <c r="G47" i="8" l="1"/>
  <c r="G52" i="8" s="1"/>
  <c r="F47" i="8"/>
  <c r="F52" i="8" s="1"/>
  <c r="G33" i="8"/>
  <c r="F33" i="8"/>
  <c r="G20" i="8"/>
  <c r="F20" i="8"/>
  <c r="I47" i="8" l="1"/>
  <c r="I52" i="8" s="1"/>
  <c r="H47" i="8"/>
  <c r="H52" i="8" s="1"/>
  <c r="E47" i="8"/>
  <c r="E52" i="8" s="1"/>
  <c r="I33" i="8"/>
  <c r="H33" i="8"/>
  <c r="E33" i="8"/>
  <c r="I20" i="8"/>
  <c r="H20" i="8"/>
  <c r="E20" i="8"/>
  <c r="R47" i="8"/>
  <c r="R52" i="8" s="1"/>
  <c r="Q47" i="8"/>
  <c r="Q52" i="8" s="1"/>
  <c r="P47" i="8"/>
  <c r="P52" i="8" s="1"/>
  <c r="O47" i="8"/>
  <c r="O52" i="8" s="1"/>
  <c r="N47" i="8"/>
  <c r="N52" i="8" s="1"/>
  <c r="L47" i="8"/>
  <c r="L52" i="8" s="1"/>
  <c r="K47" i="8"/>
  <c r="K52" i="8" s="1"/>
  <c r="J47" i="8"/>
  <c r="J52" i="8" s="1"/>
  <c r="R33" i="8"/>
  <c r="Q33" i="8"/>
  <c r="P33" i="8"/>
  <c r="O33" i="8"/>
  <c r="N33" i="8"/>
  <c r="M33" i="8"/>
  <c r="L33" i="8"/>
  <c r="K33" i="8"/>
  <c r="J33" i="8"/>
  <c r="R20" i="8"/>
  <c r="Q20" i="8"/>
  <c r="O20" i="8"/>
  <c r="N20" i="8"/>
  <c r="M20" i="8"/>
  <c r="L20" i="8"/>
  <c r="K20" i="8"/>
  <c r="J20" i="8"/>
  <c r="S47" i="8" l="1"/>
  <c r="S52" i="8" s="1"/>
  <c r="M47" i="8"/>
  <c r="M52" i="8" s="1"/>
  <c r="D47" i="8"/>
  <c r="D52" i="8" s="1"/>
  <c r="C47" i="8"/>
  <c r="C52" i="8" s="1"/>
  <c r="B47" i="8"/>
  <c r="B52" i="8" s="1"/>
  <c r="S33" i="8"/>
  <c r="D33" i="8"/>
  <c r="C33" i="8"/>
  <c r="B33" i="8"/>
  <c r="S20" i="8"/>
  <c r="D20" i="8"/>
  <c r="C20" i="8"/>
  <c r="B20" i="8"/>
</calcChain>
</file>

<file path=xl/sharedStrings.xml><?xml version="1.0" encoding="utf-8"?>
<sst xmlns="http://schemas.openxmlformats.org/spreadsheetml/2006/main" count="157" uniqueCount="54">
  <si>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</si>
  <si>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</si>
  <si>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</si>
  <si>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</si>
  <si>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</si>
  <si>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</si>
  <si>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</si>
  <si>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</si>
  <si>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</si>
  <si>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</si>
  <si>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</si>
  <si>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</si>
  <si>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</si>
  <si>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</si>
  <si>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</si>
  <si>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</si>
  <si>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</si>
  <si>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</si>
  <si>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</si>
  <si>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</si>
  <si>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</si>
  <si>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</si>
  <si>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</si>
  <si>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</si>
  <si>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FC Augsburg</t>
  </si>
  <si>
    <t>Hertha BSC</t>
  </si>
  <si>
    <t>SC Freiburg</t>
  </si>
  <si>
    <t>RB Leipzig</t>
  </si>
  <si>
    <t>VfB Stuttgart</t>
  </si>
  <si>
    <t>VfL Wolfsburg</t>
  </si>
  <si>
    <t>1. FC Köln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</si>
  <si>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</si>
  <si>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</si>
  <si>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</si>
  <si>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</si>
  <si>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</si>
  <si>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</si>
  <si>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</si>
  <si>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</si>
  <si>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Aufgrund von Unternehmensverträgen abgeführte Gewinne</t>
  </si>
  <si>
    <t>VfL Bochum</t>
  </si>
  <si>
    <t>Einzel</t>
  </si>
  <si>
    <t>Konzern</t>
  </si>
  <si>
    <t>10. (Konzern)jahresüberschuss/(Konzern)jahresfehlbetrag</t>
  </si>
  <si>
    <t>Ergebniszuweisung an atypisch stillen Gesellschafter</t>
  </si>
  <si>
    <t>Bundesliga 2022-23
BILANZ
 Letzter Konzernabschluss bzw. 
letzter Jahresabschluss (Einzelabschluss)</t>
  </si>
  <si>
    <t>Bundesliga 2022-23
Gewinn- und Verlustrechnung
 Letzter Konzernabschluss bzw. 
letzter Jahresabschluss (Einzelabschluss)</t>
  </si>
  <si>
    <t>Letzter Abschluss - Bilanzstichtag 30.06.2021 (wenn Geschäftsjahr der Saison 2020-21 entspricht) oder Bilanzstichtag 31.12.2021 (wenn Geschäftsjahr dem Kalenderjahr 2021 entspricht)</t>
  </si>
  <si>
    <t>Letzter Abschluss (Geschäftsjahr entspricht der Saison 2020-21 oder dem Kalenderjahr 2021)</t>
  </si>
  <si>
    <t>2020-21</t>
  </si>
  <si>
    <t>Auszahlungen für Spielerberater
im letzten Geschäftsjahr (in T€)</t>
  </si>
  <si>
    <t>Werder
 Bremen</t>
  </si>
  <si>
    <t>FC 
Schalke 04</t>
  </si>
  <si>
    <t>E. Aktiver Unterschiedsbetrag aus der Vermögensverrechnung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</si>
</sst>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8" applyNumberFormat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/>
    <xf numFmtId="0" fontId="0" fillId="0" borderId="0" xfId="0" applyAlignment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164" fontId="6" fillId="8" borderId="0" xfId="0" applyNumberFormat="1" applyFont="1" applyFill="1" applyBorder="1" applyAlignment="1"/>
    <xf numFmtId="14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/>
    <xf numFmtId="3" fontId="2" fillId="0" borderId="0" xfId="0" applyNumberFormat="1" applyFont="1" applyFill="1"/>
    <xf numFmtId="0" fontId="1" fillId="0" borderId="0" xfId="0" applyFont="1" applyFill="1"/>
    <xf numFmtId="0" fontId="0" fillId="0" borderId="0" xfId="0"/>
    <xf numFmtId="0" fontId="6" fillId="8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647700</xdr:colOff>
      <xdr:row>0</xdr:row>
      <xdr:rowOff>47625</xdr:rowOff>
    </xdr:from>
    <xdr:to>
      <xdr:col>18</xdr:col>
      <xdr:colOff>1052957</xdr:colOff>
      <xdr:row>7</xdr:row>
      <xdr:rowOff>149554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625" y="47625"/>
          <a:ext cx="1443482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EI81"/>
  <sheetViews>
    <sheetView tabSelected="1" zoomScaleNormal="100" workbookViewId="0"/>
  </sheetViews>
  <sheetFormatPr baseColWidth="10" defaultColWidth="11.42578125" defaultRowHeight="16.5" x14ac:dyDescent="0.3"/>
  <cols>
    <col min="1" max="1" width="62.85546875" style="1" bestFit="1" customWidth="1"/>
    <col min="2" max="2" width="15.140625" style="1" bestFit="1" customWidth="1"/>
    <col min="3" max="3" width="13.140625" style="1" bestFit="1" customWidth="1"/>
    <col min="4" max="4" width="13.28515625" style="1" bestFit="1" customWidth="1"/>
    <col min="5" max="5" width="14.28515625" style="1" bestFit="1" customWidth="1"/>
    <col min="6" max="8" width="12.7109375" style="1" bestFit="1" customWidth="1"/>
    <col min="9" max="9" width="13.5703125" style="1" bestFit="1" customWidth="1"/>
    <col min="10" max="10" width="13.85546875" style="1" bestFit="1" customWidth="1"/>
    <col min="11" max="12" width="12.7109375" style="1" bestFit="1" customWidth="1"/>
    <col min="13" max="13" width="13.5703125" style="1" bestFit="1" customWidth="1"/>
    <col min="14" max="14" width="12.7109375" style="1" bestFit="1" customWidth="1"/>
    <col min="15" max="15" width="21" style="1" customWidth="1"/>
    <col min="16" max="17" width="12.7109375" style="1" bestFit="1" customWidth="1"/>
    <col min="18" max="18" width="15.5703125" style="1" bestFit="1" customWidth="1"/>
    <col min="19" max="19" width="16.5703125" style="1" bestFit="1" customWidth="1"/>
    <col min="20" max="20" width="11.42578125" style="1" bestFit="1" customWidth="1"/>
    <col min="21" max="21" width="11.42578125" style="1"/>
    <col min="22" max="22" width="18.28515625" style="1" bestFit="1" customWidth="1"/>
    <col min="23" max="16384" width="11.42578125" style="1"/>
  </cols>
  <sheetData>
    <row r="1" spans="1:139" ht="1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U1" s="29"/>
      <c r="V1" s="29"/>
      <c r="W1" s="29"/>
      <c r="X1" s="29"/>
      <c r="Y1" s="29"/>
    </row>
    <row r="2" spans="1:139" ht="15" customHeight="1" x14ac:dyDescent="0.3">
      <c r="A2" s="14"/>
      <c r="B2"/>
      <c r="C2"/>
      <c r="D2"/>
      <c r="E2" s="33"/>
      <c r="F2" s="33"/>
      <c r="G2" s="33"/>
      <c r="H2" s="33"/>
      <c r="I2" s="33"/>
      <c r="J2"/>
      <c r="K2"/>
      <c r="L2"/>
      <c r="M2"/>
      <c r="N2"/>
      <c r="O2"/>
      <c r="P2"/>
      <c r="Q2"/>
      <c r="R2"/>
      <c r="S2"/>
      <c r="U2" s="29"/>
      <c r="V2" s="29"/>
      <c r="W2" s="29"/>
      <c r="X2" s="29"/>
      <c r="Y2" s="29"/>
    </row>
    <row r="3" spans="1:139" ht="15" customHeight="1" x14ac:dyDescent="0.3">
      <c r="A3" s="14"/>
      <c r="B3"/>
      <c r="C3"/>
      <c r="D3"/>
      <c r="E3" s="33"/>
      <c r="F3" s="33"/>
      <c r="G3" s="33"/>
      <c r="H3" s="33"/>
      <c r="I3" s="33"/>
      <c r="J3"/>
      <c r="K3"/>
      <c r="L3"/>
      <c r="M3"/>
      <c r="N3"/>
      <c r="O3"/>
      <c r="P3"/>
      <c r="Q3"/>
      <c r="R3"/>
      <c r="S3"/>
      <c r="U3" s="29"/>
      <c r="V3" s="29"/>
      <c r="W3" s="29"/>
      <c r="X3" s="29"/>
      <c r="Y3" s="29"/>
    </row>
    <row r="4" spans="1:139" ht="15" customHeight="1" x14ac:dyDescent="0.3">
      <c r="A4" s="14"/>
      <c r="B4"/>
      <c r="C4"/>
      <c r="D4"/>
      <c r="E4" s="33"/>
      <c r="F4" s="33"/>
      <c r="G4" s="33"/>
      <c r="H4" s="33"/>
      <c r="I4" s="33"/>
      <c r="J4"/>
      <c r="K4"/>
      <c r="L4"/>
      <c r="M4"/>
      <c r="N4"/>
      <c r="O4"/>
      <c r="P4"/>
      <c r="Q4"/>
      <c r="R4"/>
      <c r="S4"/>
      <c r="U4" s="29"/>
      <c r="V4" s="29"/>
      <c r="W4" s="29"/>
      <c r="X4" s="29"/>
      <c r="Y4" s="29"/>
    </row>
    <row r="5" spans="1:139" ht="15" customHeight="1" x14ac:dyDescent="0.3">
      <c r="A5"/>
      <c r="B5"/>
      <c r="C5"/>
      <c r="D5"/>
      <c r="E5" s="33"/>
      <c r="F5" s="33"/>
      <c r="G5" s="33"/>
      <c r="H5" s="33"/>
      <c r="I5" s="33"/>
      <c r="J5"/>
      <c r="K5"/>
      <c r="L5"/>
      <c r="M5"/>
      <c r="N5"/>
      <c r="O5"/>
      <c r="P5"/>
      <c r="Q5"/>
      <c r="R5"/>
      <c r="S5"/>
      <c r="U5" s="29"/>
      <c r="V5" s="29"/>
      <c r="W5" s="29"/>
      <c r="X5" s="29"/>
      <c r="Y5" s="29"/>
    </row>
    <row r="6" spans="1:139" ht="15" customHeight="1" x14ac:dyDescent="0.3">
      <c r="A6"/>
      <c r="B6"/>
      <c r="C6"/>
      <c r="D6"/>
      <c r="E6" s="33"/>
      <c r="F6" s="33"/>
      <c r="G6" s="33"/>
      <c r="H6" s="33"/>
      <c r="I6" s="33"/>
      <c r="J6"/>
      <c r="K6"/>
      <c r="L6"/>
      <c r="M6"/>
      <c r="N6"/>
      <c r="O6"/>
      <c r="P6"/>
      <c r="Q6"/>
      <c r="R6"/>
      <c r="S6"/>
      <c r="T6" s="6"/>
      <c r="U6" s="29"/>
      <c r="V6" s="29"/>
      <c r="W6" s="29"/>
      <c r="X6" s="29"/>
      <c r="Y6" s="29"/>
    </row>
    <row r="7" spans="1:139" ht="15" customHeight="1" x14ac:dyDescent="0.3">
      <c r="A7"/>
      <c r="B7"/>
      <c r="C7"/>
      <c r="D7"/>
      <c r="E7" s="33"/>
      <c r="F7" s="33"/>
      <c r="G7" s="33"/>
      <c r="H7" s="33"/>
      <c r="I7" s="33"/>
      <c r="J7"/>
      <c r="K7"/>
      <c r="L7"/>
      <c r="M7"/>
      <c r="N7" s="33"/>
      <c r="O7"/>
      <c r="P7"/>
      <c r="Q7"/>
      <c r="R7"/>
      <c r="S7"/>
      <c r="T7" s="6"/>
      <c r="U7" s="29"/>
      <c r="V7" s="29"/>
      <c r="W7" s="29"/>
      <c r="X7" s="29"/>
      <c r="Y7" s="29"/>
    </row>
    <row r="8" spans="1:139" ht="15" customHeight="1" x14ac:dyDescent="0.3">
      <c r="A8"/>
      <c r="B8"/>
      <c r="C8"/>
      <c r="D8"/>
      <c r="E8" s="33"/>
      <c r="F8" s="33"/>
      <c r="G8" s="33"/>
      <c r="H8" s="33"/>
      <c r="I8" s="33"/>
      <c r="J8"/>
      <c r="K8"/>
      <c r="L8"/>
      <c r="M8"/>
      <c r="N8" s="33"/>
      <c r="O8"/>
      <c r="P8"/>
      <c r="Q8"/>
      <c r="R8"/>
      <c r="S8"/>
      <c r="T8" s="6"/>
      <c r="U8" s="29"/>
      <c r="V8" s="29"/>
      <c r="W8" s="29"/>
      <c r="X8" s="29"/>
      <c r="Y8" s="29"/>
    </row>
    <row r="9" spans="1:139" ht="15" customHeight="1" x14ac:dyDescent="0.3">
      <c r="A9"/>
      <c r="B9" s="33"/>
      <c r="C9" s="33"/>
      <c r="D9"/>
      <c r="E9" s="33"/>
      <c r="F9" s="33"/>
      <c r="G9" s="33"/>
      <c r="H9" s="33"/>
      <c r="I9" s="33"/>
      <c r="J9"/>
      <c r="K9"/>
      <c r="L9"/>
      <c r="M9"/>
      <c r="N9"/>
      <c r="O9"/>
      <c r="P9"/>
      <c r="Q9" s="33"/>
      <c r="R9" s="33"/>
      <c r="U9" s="29"/>
      <c r="V9" s="29"/>
      <c r="W9" s="29"/>
      <c r="X9" s="29"/>
      <c r="Y9" s="29"/>
    </row>
    <row r="10" spans="1:139" x14ac:dyDescent="0.3">
      <c r="A10" s="36" t="s">
        <v>45</v>
      </c>
      <c r="B10" s="39" t="s">
        <v>47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</row>
    <row r="11" spans="1:139" ht="33" x14ac:dyDescent="0.3">
      <c r="A11" s="37"/>
      <c r="B11" s="27" t="s">
        <v>24</v>
      </c>
      <c r="C11" s="27" t="s">
        <v>25</v>
      </c>
      <c r="D11" s="27" t="s">
        <v>31</v>
      </c>
      <c r="E11" s="27" t="s">
        <v>40</v>
      </c>
      <c r="F11" s="27" t="s">
        <v>51</v>
      </c>
      <c r="G11" s="27" t="s">
        <v>32</v>
      </c>
      <c r="H11" s="27" t="s">
        <v>33</v>
      </c>
      <c r="I11" s="27" t="s">
        <v>26</v>
      </c>
      <c r="J11" s="27" t="s">
        <v>34</v>
      </c>
      <c r="K11" s="27" t="s">
        <v>30</v>
      </c>
      <c r="L11" s="27" t="s">
        <v>27</v>
      </c>
      <c r="M11" s="27" t="s">
        <v>35</v>
      </c>
      <c r="N11" s="27" t="s">
        <v>38</v>
      </c>
      <c r="O11" s="27" t="s">
        <v>36</v>
      </c>
      <c r="P11" s="27" t="s">
        <v>37</v>
      </c>
      <c r="Q11" s="27" t="s">
        <v>52</v>
      </c>
      <c r="R11" s="27" t="s">
        <v>28</v>
      </c>
      <c r="S11" s="27" t="s">
        <v>29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</row>
    <row r="12" spans="1:139" x14ac:dyDescent="0.3">
      <c r="A12" s="37"/>
      <c r="B12" s="15">
        <v>44377</v>
      </c>
      <c r="C12" s="15">
        <v>44377</v>
      </c>
      <c r="D12" s="15">
        <v>44377</v>
      </c>
      <c r="E12" s="15">
        <v>44377</v>
      </c>
      <c r="F12" s="15">
        <v>44377</v>
      </c>
      <c r="G12" s="15">
        <v>44377</v>
      </c>
      <c r="H12" s="24">
        <v>44561</v>
      </c>
      <c r="I12" s="15">
        <v>44377</v>
      </c>
      <c r="J12" s="15">
        <v>44377</v>
      </c>
      <c r="K12" s="15">
        <v>44377</v>
      </c>
      <c r="L12" s="15">
        <v>44377</v>
      </c>
      <c r="M12" s="24">
        <v>44561</v>
      </c>
      <c r="N12" s="15">
        <v>44377</v>
      </c>
      <c r="O12" s="24">
        <v>44561</v>
      </c>
      <c r="P12" s="15">
        <v>44377</v>
      </c>
      <c r="Q12" s="24">
        <v>44561</v>
      </c>
      <c r="R12" s="24">
        <v>44561</v>
      </c>
      <c r="S12" s="15">
        <v>44377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</row>
    <row r="13" spans="1:139" x14ac:dyDescent="0.3">
      <c r="A13" s="38"/>
      <c r="B13" s="2" t="s">
        <v>42</v>
      </c>
      <c r="C13" s="2" t="s">
        <v>42</v>
      </c>
      <c r="D13" s="2" t="s">
        <v>42</v>
      </c>
      <c r="E13" s="2" t="s">
        <v>42</v>
      </c>
      <c r="F13" s="35" t="s">
        <v>42</v>
      </c>
      <c r="G13" s="2" t="s">
        <v>42</v>
      </c>
      <c r="H13" s="2" t="s">
        <v>42</v>
      </c>
      <c r="I13" s="2" t="s">
        <v>41</v>
      </c>
      <c r="J13" s="2" t="s">
        <v>42</v>
      </c>
      <c r="K13" s="2" t="s">
        <v>42</v>
      </c>
      <c r="L13" s="2" t="s">
        <v>42</v>
      </c>
      <c r="M13" s="2" t="s">
        <v>42</v>
      </c>
      <c r="N13" s="2" t="s">
        <v>41</v>
      </c>
      <c r="O13" s="2" t="s">
        <v>41</v>
      </c>
      <c r="P13" s="2" t="s">
        <v>42</v>
      </c>
      <c r="Q13" s="35" t="s">
        <v>42</v>
      </c>
      <c r="R13" s="2" t="s">
        <v>42</v>
      </c>
      <c r="S13" s="2" t="s">
        <v>41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</row>
    <row r="14" spans="1:139" s="19" customFormat="1" x14ac:dyDescent="0.3">
      <c r="A14" s="16" t="s">
        <v>0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30"/>
      <c r="U14" s="30"/>
      <c r="V14" s="29"/>
      <c r="W14" s="29"/>
      <c r="X14" s="29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</row>
    <row r="15" spans="1:139" x14ac:dyDescent="0.3">
      <c r="A15" s="3" t="s">
        <v>1</v>
      </c>
      <c r="B15" s="4">
        <v>87622</v>
      </c>
      <c r="C15" s="4">
        <v>109559.9</v>
      </c>
      <c r="D15" s="4">
        <v>34721.299999999996</v>
      </c>
      <c r="E15" s="4">
        <v>15966</v>
      </c>
      <c r="F15" s="4">
        <v>26436.3</v>
      </c>
      <c r="G15" s="4">
        <v>386773</v>
      </c>
      <c r="H15" s="4">
        <v>104006.9</v>
      </c>
      <c r="I15" s="4">
        <v>62626.7</v>
      </c>
      <c r="J15" s="5">
        <v>120393</v>
      </c>
      <c r="K15" s="4">
        <v>57841</v>
      </c>
      <c r="L15" s="4">
        <v>390579.1</v>
      </c>
      <c r="M15" s="4">
        <v>269707.09999999998</v>
      </c>
      <c r="N15" s="4">
        <v>42330.3</v>
      </c>
      <c r="O15" s="4">
        <v>169024.6</v>
      </c>
      <c r="P15" s="4">
        <v>464477.9</v>
      </c>
      <c r="Q15" s="4">
        <v>95284.7</v>
      </c>
      <c r="R15" s="4">
        <v>104816.8</v>
      </c>
      <c r="S15" s="4">
        <v>118796.4</v>
      </c>
      <c r="T15" s="31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</row>
    <row r="16" spans="1:139" x14ac:dyDescent="0.3">
      <c r="A16" s="3" t="s">
        <v>2</v>
      </c>
      <c r="B16" s="4">
        <v>43505.2</v>
      </c>
      <c r="C16" s="4">
        <v>101211</v>
      </c>
      <c r="D16" s="4">
        <v>11783.599999999999</v>
      </c>
      <c r="E16" s="4">
        <v>6871.6</v>
      </c>
      <c r="F16" s="4">
        <v>48242.6</v>
      </c>
      <c r="G16" s="4">
        <v>48944</v>
      </c>
      <c r="H16" s="4">
        <v>46603.3</v>
      </c>
      <c r="I16" s="4">
        <v>69242.600000000006</v>
      </c>
      <c r="J16" s="5">
        <v>144258</v>
      </c>
      <c r="K16" s="4">
        <v>26011</v>
      </c>
      <c r="L16" s="4">
        <v>73756</v>
      </c>
      <c r="M16" s="4">
        <v>110664.4</v>
      </c>
      <c r="N16" s="4">
        <v>26740</v>
      </c>
      <c r="O16" s="4">
        <v>12038.7</v>
      </c>
      <c r="P16" s="4">
        <v>208970.3</v>
      </c>
      <c r="Q16" s="4">
        <v>22796</v>
      </c>
      <c r="R16" s="4">
        <v>51878.900000000009</v>
      </c>
      <c r="S16" s="4">
        <v>91004.800000000003</v>
      </c>
      <c r="T16" s="31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</row>
    <row r="17" spans="1:139" x14ac:dyDescent="0.3">
      <c r="A17" s="3" t="s">
        <v>3</v>
      </c>
      <c r="B17" s="4">
        <v>1175.9000000000001</v>
      </c>
      <c r="C17" s="4">
        <v>11268.4</v>
      </c>
      <c r="D17" s="4">
        <v>280.39999999999998</v>
      </c>
      <c r="E17" s="4">
        <v>147.5</v>
      </c>
      <c r="F17" s="4">
        <v>610.70000000000005</v>
      </c>
      <c r="G17" s="4">
        <v>14802</v>
      </c>
      <c r="H17" s="4">
        <v>8858</v>
      </c>
      <c r="I17" s="4">
        <v>439</v>
      </c>
      <c r="J17" s="5">
        <v>23103</v>
      </c>
      <c r="K17" s="4">
        <v>2932</v>
      </c>
      <c r="L17" s="4">
        <v>1982.9</v>
      </c>
      <c r="M17" s="4">
        <v>12973</v>
      </c>
      <c r="N17" s="4">
        <v>4301.2</v>
      </c>
      <c r="O17" s="4">
        <v>6672.4</v>
      </c>
      <c r="P17" s="4">
        <v>3831.8</v>
      </c>
      <c r="Q17" s="4">
        <v>1735.3</v>
      </c>
      <c r="R17" s="4">
        <v>2614</v>
      </c>
      <c r="S17" s="4">
        <v>1271.5999999999999</v>
      </c>
      <c r="T17" s="31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</row>
    <row r="18" spans="1:139" x14ac:dyDescent="0.3">
      <c r="A18" s="3" t="s">
        <v>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v>0</v>
      </c>
      <c r="K18" s="4">
        <v>6465</v>
      </c>
      <c r="L18" s="4">
        <v>0</v>
      </c>
      <c r="M18" s="4">
        <v>0</v>
      </c>
      <c r="N18" s="4">
        <v>0</v>
      </c>
      <c r="O18" s="4">
        <v>9257.7000000000007</v>
      </c>
      <c r="P18" s="4">
        <v>0</v>
      </c>
      <c r="Q18" s="4">
        <v>4030.5</v>
      </c>
      <c r="R18" s="4">
        <v>0</v>
      </c>
      <c r="S18" s="4">
        <v>0</v>
      </c>
      <c r="T18" s="31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</row>
    <row r="19" spans="1:139" x14ac:dyDescent="0.3">
      <c r="A19" s="3" t="s">
        <v>53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5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2070</v>
      </c>
      <c r="Q19" s="4">
        <v>0</v>
      </c>
      <c r="R19" s="4">
        <v>0</v>
      </c>
      <c r="S19" s="4">
        <v>0</v>
      </c>
      <c r="T19" s="31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</row>
    <row r="20" spans="1:139" x14ac:dyDescent="0.3">
      <c r="A20" s="20" t="s">
        <v>5</v>
      </c>
      <c r="B20" s="21">
        <f>SUM(B15:B19)</f>
        <v>132303.1</v>
      </c>
      <c r="C20" s="21">
        <f t="shared" ref="C20:S20" si="0">SUM(C15:C19)</f>
        <v>222039.3</v>
      </c>
      <c r="D20" s="21">
        <f t="shared" si="0"/>
        <v>46785.299999999996</v>
      </c>
      <c r="E20" s="21">
        <f t="shared" ref="E20:R20" si="1">SUM(E15:E19)</f>
        <v>22985.1</v>
      </c>
      <c r="F20" s="21">
        <f t="shared" si="1"/>
        <v>75289.599999999991</v>
      </c>
      <c r="G20" s="21">
        <f t="shared" si="1"/>
        <v>450519</v>
      </c>
      <c r="H20" s="21">
        <f t="shared" si="1"/>
        <v>159468.20000000001</v>
      </c>
      <c r="I20" s="21">
        <f t="shared" si="1"/>
        <v>132308.29999999999</v>
      </c>
      <c r="J20" s="21">
        <f t="shared" si="1"/>
        <v>287754</v>
      </c>
      <c r="K20" s="21">
        <f t="shared" si="1"/>
        <v>93249</v>
      </c>
      <c r="L20" s="21">
        <f t="shared" si="1"/>
        <v>466318</v>
      </c>
      <c r="M20" s="21">
        <f t="shared" si="1"/>
        <v>393344.5</v>
      </c>
      <c r="N20" s="21">
        <f t="shared" si="1"/>
        <v>73371.5</v>
      </c>
      <c r="O20" s="21">
        <f t="shared" si="1"/>
        <v>196993.40000000002</v>
      </c>
      <c r="P20" s="21">
        <f t="shared" si="1"/>
        <v>679350</v>
      </c>
      <c r="Q20" s="21">
        <f t="shared" si="1"/>
        <v>123846.5</v>
      </c>
      <c r="R20" s="21">
        <f t="shared" si="1"/>
        <v>159309.70000000001</v>
      </c>
      <c r="S20" s="21">
        <f t="shared" si="0"/>
        <v>211072.80000000002</v>
      </c>
      <c r="T20" s="31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</row>
    <row r="21" spans="1:139" ht="18.75" x14ac:dyDescent="0.35">
      <c r="J21" s="8"/>
      <c r="K21" s="7"/>
      <c r="L21" s="7"/>
      <c r="M21" s="7"/>
      <c r="N21" s="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</row>
    <row r="22" spans="1:139" ht="16.5" customHeight="1" x14ac:dyDescent="0.3">
      <c r="A22" s="36" t="s">
        <v>45</v>
      </c>
      <c r="B22" s="39" t="s">
        <v>47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</row>
    <row r="23" spans="1:139" ht="33" x14ac:dyDescent="0.3">
      <c r="A23" s="37"/>
      <c r="B23" s="27" t="s">
        <v>24</v>
      </c>
      <c r="C23" s="27" t="s">
        <v>25</v>
      </c>
      <c r="D23" s="27" t="s">
        <v>31</v>
      </c>
      <c r="E23" s="27" t="s">
        <v>40</v>
      </c>
      <c r="F23" s="27" t="s">
        <v>51</v>
      </c>
      <c r="G23" s="27" t="s">
        <v>32</v>
      </c>
      <c r="H23" s="27" t="s">
        <v>33</v>
      </c>
      <c r="I23" s="27" t="s">
        <v>26</v>
      </c>
      <c r="J23" s="27" t="s">
        <v>34</v>
      </c>
      <c r="K23" s="27" t="s">
        <v>30</v>
      </c>
      <c r="L23" s="27" t="s">
        <v>27</v>
      </c>
      <c r="M23" s="27" t="s">
        <v>35</v>
      </c>
      <c r="N23" s="27" t="s">
        <v>38</v>
      </c>
      <c r="O23" s="27" t="s">
        <v>36</v>
      </c>
      <c r="P23" s="27" t="s">
        <v>37</v>
      </c>
      <c r="Q23" s="27" t="s">
        <v>52</v>
      </c>
      <c r="R23" s="27" t="s">
        <v>28</v>
      </c>
      <c r="S23" s="27" t="s">
        <v>29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</row>
    <row r="24" spans="1:139" x14ac:dyDescent="0.3">
      <c r="A24" s="37"/>
      <c r="B24" s="15">
        <v>44377</v>
      </c>
      <c r="C24" s="15">
        <v>44377</v>
      </c>
      <c r="D24" s="15">
        <v>44377</v>
      </c>
      <c r="E24" s="15">
        <v>44377</v>
      </c>
      <c r="F24" s="15">
        <v>44377</v>
      </c>
      <c r="G24" s="15">
        <v>44377</v>
      </c>
      <c r="H24" s="24">
        <v>44561</v>
      </c>
      <c r="I24" s="15">
        <v>44377</v>
      </c>
      <c r="J24" s="15">
        <v>44377</v>
      </c>
      <c r="K24" s="15">
        <v>44377</v>
      </c>
      <c r="L24" s="15">
        <v>44377</v>
      </c>
      <c r="M24" s="24">
        <v>44561</v>
      </c>
      <c r="N24" s="15">
        <v>44377</v>
      </c>
      <c r="O24" s="24">
        <v>44561</v>
      </c>
      <c r="P24" s="15">
        <v>44377</v>
      </c>
      <c r="Q24" s="24">
        <v>44561</v>
      </c>
      <c r="R24" s="24">
        <v>44561</v>
      </c>
      <c r="S24" s="15">
        <v>44377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</row>
    <row r="25" spans="1:139" x14ac:dyDescent="0.3">
      <c r="A25" s="38"/>
      <c r="B25" s="2" t="s">
        <v>42</v>
      </c>
      <c r="C25" s="2" t="s">
        <v>42</v>
      </c>
      <c r="D25" s="2" t="s">
        <v>42</v>
      </c>
      <c r="E25" s="28" t="s">
        <v>42</v>
      </c>
      <c r="F25" s="35" t="s">
        <v>42</v>
      </c>
      <c r="G25" s="2" t="s">
        <v>42</v>
      </c>
      <c r="H25" s="2" t="s">
        <v>42</v>
      </c>
      <c r="I25" s="2" t="s">
        <v>41</v>
      </c>
      <c r="J25" s="2" t="s">
        <v>42</v>
      </c>
      <c r="K25" s="2" t="s">
        <v>42</v>
      </c>
      <c r="L25" s="2" t="s">
        <v>42</v>
      </c>
      <c r="M25" s="2" t="s">
        <v>42</v>
      </c>
      <c r="N25" s="2" t="s">
        <v>41</v>
      </c>
      <c r="O25" s="2" t="s">
        <v>41</v>
      </c>
      <c r="P25" s="2" t="s">
        <v>42</v>
      </c>
      <c r="Q25" s="35" t="s">
        <v>42</v>
      </c>
      <c r="R25" s="28" t="s">
        <v>42</v>
      </c>
      <c r="S25" s="2" t="s">
        <v>41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</row>
    <row r="26" spans="1:139" s="19" customFormat="1" x14ac:dyDescent="0.3">
      <c r="A26" s="16" t="s">
        <v>6</v>
      </c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</row>
    <row r="27" spans="1:139" x14ac:dyDescent="0.3">
      <c r="A27" s="3" t="s">
        <v>7</v>
      </c>
      <c r="B27" s="4">
        <v>58385.7</v>
      </c>
      <c r="C27" s="4">
        <v>107563</v>
      </c>
      <c r="D27" s="4">
        <v>-29088.7</v>
      </c>
      <c r="E27" s="4">
        <v>-4939</v>
      </c>
      <c r="F27" s="4">
        <v>-20332.7</v>
      </c>
      <c r="G27" s="4">
        <v>232637</v>
      </c>
      <c r="H27" s="4">
        <v>42346.5</v>
      </c>
      <c r="I27" s="4">
        <v>93048.9</v>
      </c>
      <c r="J27" s="5">
        <v>248153</v>
      </c>
      <c r="K27" s="4">
        <v>1532</v>
      </c>
      <c r="L27" s="4">
        <v>131691.4</v>
      </c>
      <c r="M27" s="4">
        <v>200476</v>
      </c>
      <c r="N27" s="4">
        <v>37166.1</v>
      </c>
      <c r="O27" s="4">
        <v>71827.600000000006</v>
      </c>
      <c r="P27" s="10">
        <v>491110.7</v>
      </c>
      <c r="Q27" s="4">
        <v>-88835.9</v>
      </c>
      <c r="R27" s="4">
        <v>22226.400000000001</v>
      </c>
      <c r="S27" s="4">
        <v>30973.3</v>
      </c>
      <c r="T27" s="31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</row>
    <row r="28" spans="1:139" x14ac:dyDescent="0.3">
      <c r="A28" s="9" t="s">
        <v>12</v>
      </c>
      <c r="B28" s="4">
        <v>16905.8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5">
        <v>0</v>
      </c>
      <c r="K28" s="4">
        <v>0</v>
      </c>
      <c r="L28" s="4">
        <v>29793.8</v>
      </c>
      <c r="M28" s="4">
        <v>0</v>
      </c>
      <c r="N28" s="4">
        <v>2038.3</v>
      </c>
      <c r="O28" s="4">
        <v>0</v>
      </c>
      <c r="P28" s="10">
        <v>0</v>
      </c>
      <c r="Q28" s="4">
        <v>0</v>
      </c>
      <c r="R28" s="4">
        <v>0</v>
      </c>
      <c r="S28" s="4">
        <v>0</v>
      </c>
      <c r="T28" s="31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</row>
    <row r="29" spans="1:139" x14ac:dyDescent="0.3">
      <c r="A29" s="3" t="s">
        <v>8</v>
      </c>
      <c r="B29" s="4">
        <v>13237</v>
      </c>
      <c r="C29" s="4">
        <v>8966.2999999999993</v>
      </c>
      <c r="D29" s="4">
        <v>3041.3</v>
      </c>
      <c r="E29" s="4">
        <v>1669.5</v>
      </c>
      <c r="F29" s="4">
        <v>5539</v>
      </c>
      <c r="G29" s="4">
        <v>2333</v>
      </c>
      <c r="H29" s="4">
        <v>7171.3</v>
      </c>
      <c r="I29" s="4">
        <v>13876.5</v>
      </c>
      <c r="J29" s="5">
        <v>13975</v>
      </c>
      <c r="K29" s="4">
        <v>15399</v>
      </c>
      <c r="L29" s="4">
        <v>11182.6</v>
      </c>
      <c r="M29" s="4">
        <v>16662.7</v>
      </c>
      <c r="N29" s="4">
        <v>6074.4</v>
      </c>
      <c r="O29" s="4">
        <v>1217.0999999999999</v>
      </c>
      <c r="P29" s="10">
        <v>42024.3</v>
      </c>
      <c r="Q29" s="4">
        <v>11308.2</v>
      </c>
      <c r="R29" s="4">
        <v>11123.9</v>
      </c>
      <c r="S29" s="4">
        <v>8879.5</v>
      </c>
      <c r="T29" s="31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</row>
    <row r="30" spans="1:139" x14ac:dyDescent="0.3">
      <c r="A30" s="3" t="s">
        <v>9</v>
      </c>
      <c r="B30" s="4">
        <v>34531.1</v>
      </c>
      <c r="C30" s="4">
        <v>99630</v>
      </c>
      <c r="D30" s="4">
        <v>72026.600000000006</v>
      </c>
      <c r="E30" s="4">
        <v>25902.2</v>
      </c>
      <c r="F30" s="4">
        <v>79317.399999999994</v>
      </c>
      <c r="G30" s="4">
        <v>210462</v>
      </c>
      <c r="H30" s="4">
        <v>94777.3</v>
      </c>
      <c r="I30" s="4">
        <v>24815.8</v>
      </c>
      <c r="J30" s="5">
        <v>23426</v>
      </c>
      <c r="K30" s="4">
        <v>70876</v>
      </c>
      <c r="L30" s="4">
        <v>292268.40000000002</v>
      </c>
      <c r="M30" s="4">
        <v>172532.7</v>
      </c>
      <c r="N30" s="4">
        <v>17867.400000000001</v>
      </c>
      <c r="O30" s="4">
        <v>109248.6</v>
      </c>
      <c r="P30" s="10">
        <v>108513</v>
      </c>
      <c r="Q30" s="4">
        <v>183540.2</v>
      </c>
      <c r="R30" s="4">
        <v>92253.9</v>
      </c>
      <c r="S30" s="4">
        <v>170935.5</v>
      </c>
      <c r="T30" s="31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</row>
    <row r="31" spans="1:139" x14ac:dyDescent="0.3">
      <c r="A31" s="3" t="s">
        <v>10</v>
      </c>
      <c r="B31" s="4">
        <v>9243.7000000000007</v>
      </c>
      <c r="C31" s="4">
        <v>5879.8</v>
      </c>
      <c r="D31" s="4">
        <v>806</v>
      </c>
      <c r="E31" s="4">
        <v>352.4</v>
      </c>
      <c r="F31" s="4">
        <v>10765.9</v>
      </c>
      <c r="G31" s="4">
        <v>5087</v>
      </c>
      <c r="H31" s="4">
        <v>15173</v>
      </c>
      <c r="I31" s="4">
        <v>567.1</v>
      </c>
      <c r="J31" s="5">
        <v>2200</v>
      </c>
      <c r="K31" s="4">
        <v>5442</v>
      </c>
      <c r="L31" s="4">
        <v>1381.7</v>
      </c>
      <c r="M31" s="4">
        <v>3673.3</v>
      </c>
      <c r="N31" s="4">
        <v>10225.299999999999</v>
      </c>
      <c r="O31" s="4">
        <v>14700.1</v>
      </c>
      <c r="P31" s="10">
        <v>37702.1</v>
      </c>
      <c r="Q31" s="4">
        <v>17834</v>
      </c>
      <c r="R31" s="4">
        <v>33705.599999999999</v>
      </c>
      <c r="S31" s="4">
        <v>284.39999999999998</v>
      </c>
      <c r="T31" s="31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</row>
    <row r="32" spans="1:139" x14ac:dyDescent="0.3">
      <c r="A32" s="3" t="s">
        <v>11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5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10">
        <v>0</v>
      </c>
      <c r="Q32" s="4">
        <v>0</v>
      </c>
      <c r="R32" s="4">
        <v>0</v>
      </c>
      <c r="S32" s="4">
        <v>0</v>
      </c>
      <c r="T32" s="31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</row>
    <row r="33" spans="1:139" x14ac:dyDescent="0.3">
      <c r="A33" s="20" t="s">
        <v>5</v>
      </c>
      <c r="B33" s="21">
        <f>SUM(B27:B32)</f>
        <v>132303.30000000002</v>
      </c>
      <c r="C33" s="21">
        <f t="shared" ref="C33:S33" si="2">SUM(C27:C32)</f>
        <v>222039.09999999998</v>
      </c>
      <c r="D33" s="21">
        <f t="shared" si="2"/>
        <v>46785.200000000004</v>
      </c>
      <c r="E33" s="21">
        <f t="shared" ref="E33:R33" si="3">SUM(E27:E32)</f>
        <v>22985.100000000002</v>
      </c>
      <c r="F33" s="21">
        <f t="shared" si="3"/>
        <v>75289.599999999991</v>
      </c>
      <c r="G33" s="21">
        <f t="shared" si="3"/>
        <v>450519</v>
      </c>
      <c r="H33" s="21">
        <f t="shared" si="3"/>
        <v>159468.1</v>
      </c>
      <c r="I33" s="21">
        <f t="shared" si="3"/>
        <v>132308.29999999999</v>
      </c>
      <c r="J33" s="21">
        <f t="shared" si="3"/>
        <v>287754</v>
      </c>
      <c r="K33" s="21">
        <f t="shared" si="3"/>
        <v>93249</v>
      </c>
      <c r="L33" s="21">
        <f t="shared" si="3"/>
        <v>466317.9</v>
      </c>
      <c r="M33" s="21">
        <f t="shared" si="3"/>
        <v>393344.7</v>
      </c>
      <c r="N33" s="21">
        <f t="shared" si="3"/>
        <v>73371.5</v>
      </c>
      <c r="O33" s="21">
        <f t="shared" si="3"/>
        <v>196993.40000000002</v>
      </c>
      <c r="P33" s="21">
        <f t="shared" si="3"/>
        <v>679350.1</v>
      </c>
      <c r="Q33" s="21">
        <f t="shared" si="3"/>
        <v>123846.50000000001</v>
      </c>
      <c r="R33" s="21">
        <f t="shared" si="3"/>
        <v>159309.79999999999</v>
      </c>
      <c r="S33" s="21">
        <f t="shared" si="2"/>
        <v>211072.69999999998</v>
      </c>
      <c r="T33" s="31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</row>
    <row r="34" spans="1:139" ht="18.75" x14ac:dyDescent="0.35">
      <c r="J34" s="8"/>
      <c r="K34" s="7"/>
      <c r="L34" s="7"/>
      <c r="M34" s="7"/>
      <c r="N34" s="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</row>
    <row r="35" spans="1:139" ht="18.75" x14ac:dyDescent="0.35">
      <c r="J35" s="8"/>
      <c r="K35" s="7"/>
      <c r="L35" s="7"/>
      <c r="M35" s="7"/>
      <c r="N35" s="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</row>
    <row r="36" spans="1:139" ht="16.5" customHeight="1" x14ac:dyDescent="0.3">
      <c r="A36" s="36" t="s">
        <v>46</v>
      </c>
      <c r="B36" s="39" t="s">
        <v>48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7"/>
      <c r="U36" s="7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</row>
    <row r="37" spans="1:139" ht="33" x14ac:dyDescent="0.3">
      <c r="A37" s="37"/>
      <c r="B37" s="27" t="s">
        <v>24</v>
      </c>
      <c r="C37" s="27" t="s">
        <v>25</v>
      </c>
      <c r="D37" s="27" t="s">
        <v>31</v>
      </c>
      <c r="E37" s="27" t="s">
        <v>40</v>
      </c>
      <c r="F37" s="27" t="s">
        <v>51</v>
      </c>
      <c r="G37" s="27" t="s">
        <v>32</v>
      </c>
      <c r="H37" s="27" t="s">
        <v>33</v>
      </c>
      <c r="I37" s="27" t="s">
        <v>26</v>
      </c>
      <c r="J37" s="27" t="s">
        <v>34</v>
      </c>
      <c r="K37" s="27" t="s">
        <v>30</v>
      </c>
      <c r="L37" s="27" t="s">
        <v>27</v>
      </c>
      <c r="M37" s="27" t="s">
        <v>35</v>
      </c>
      <c r="N37" s="27" t="s">
        <v>38</v>
      </c>
      <c r="O37" s="27" t="s">
        <v>36</v>
      </c>
      <c r="P37" s="27" t="s">
        <v>37</v>
      </c>
      <c r="Q37" s="27" t="s">
        <v>52</v>
      </c>
      <c r="R37" s="27" t="s">
        <v>28</v>
      </c>
      <c r="S37" s="27" t="s">
        <v>29</v>
      </c>
      <c r="T37" s="7"/>
      <c r="U37" s="7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</row>
    <row r="38" spans="1:139" x14ac:dyDescent="0.3">
      <c r="A38" s="37"/>
      <c r="B38" s="15" t="s">
        <v>49</v>
      </c>
      <c r="C38" s="15" t="s">
        <v>49</v>
      </c>
      <c r="D38" s="15" t="s">
        <v>49</v>
      </c>
      <c r="E38" s="15" t="s">
        <v>49</v>
      </c>
      <c r="F38" s="15" t="s">
        <v>49</v>
      </c>
      <c r="G38" s="15" t="s">
        <v>49</v>
      </c>
      <c r="H38" s="25">
        <v>2021</v>
      </c>
      <c r="I38" s="15" t="s">
        <v>49</v>
      </c>
      <c r="J38" s="15" t="s">
        <v>49</v>
      </c>
      <c r="K38" s="15" t="s">
        <v>49</v>
      </c>
      <c r="L38" s="15" t="s">
        <v>49</v>
      </c>
      <c r="M38" s="25">
        <v>2021</v>
      </c>
      <c r="N38" s="15" t="s">
        <v>49</v>
      </c>
      <c r="O38" s="25">
        <v>2021</v>
      </c>
      <c r="P38" s="15" t="s">
        <v>49</v>
      </c>
      <c r="Q38" s="25">
        <v>2021</v>
      </c>
      <c r="R38" s="25">
        <v>2021</v>
      </c>
      <c r="S38" s="15" t="s">
        <v>49</v>
      </c>
      <c r="T38" s="7"/>
      <c r="U38" s="7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</row>
    <row r="39" spans="1:139" x14ac:dyDescent="0.3">
      <c r="A39" s="38"/>
      <c r="B39" s="2" t="s">
        <v>42</v>
      </c>
      <c r="C39" s="2" t="s">
        <v>42</v>
      </c>
      <c r="D39" s="2" t="s">
        <v>42</v>
      </c>
      <c r="E39" s="28" t="s">
        <v>42</v>
      </c>
      <c r="F39" s="35" t="s">
        <v>42</v>
      </c>
      <c r="G39" s="2" t="s">
        <v>42</v>
      </c>
      <c r="H39" s="2" t="s">
        <v>42</v>
      </c>
      <c r="I39" s="2" t="s">
        <v>41</v>
      </c>
      <c r="J39" s="2" t="s">
        <v>42</v>
      </c>
      <c r="K39" s="2" t="s">
        <v>42</v>
      </c>
      <c r="L39" s="2" t="s">
        <v>42</v>
      </c>
      <c r="M39" s="2" t="s">
        <v>42</v>
      </c>
      <c r="N39" s="2" t="s">
        <v>41</v>
      </c>
      <c r="O39" s="2" t="s">
        <v>41</v>
      </c>
      <c r="P39" s="2" t="s">
        <v>42</v>
      </c>
      <c r="Q39" s="35" t="s">
        <v>42</v>
      </c>
      <c r="R39" s="28" t="s">
        <v>42</v>
      </c>
      <c r="S39" s="2" t="s">
        <v>41</v>
      </c>
      <c r="T39" s="7"/>
      <c r="U39" s="7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</row>
    <row r="40" spans="1:139" x14ac:dyDescent="0.3">
      <c r="A40" s="3" t="s">
        <v>13</v>
      </c>
      <c r="B40" s="10">
        <v>81949</v>
      </c>
      <c r="C40" s="10">
        <v>102810.40000000001</v>
      </c>
      <c r="D40" s="10">
        <v>69430.300000000017</v>
      </c>
      <c r="E40" s="10">
        <v>28327</v>
      </c>
      <c r="F40" s="10">
        <v>112907.9</v>
      </c>
      <c r="G40" s="10">
        <v>349365</v>
      </c>
      <c r="H40" s="10">
        <v>206449.30000000002</v>
      </c>
      <c r="I40" s="10">
        <v>104283.7</v>
      </c>
      <c r="J40" s="10">
        <v>128846</v>
      </c>
      <c r="K40" s="10">
        <v>114896</v>
      </c>
      <c r="L40" s="10">
        <v>375659.92946000001</v>
      </c>
      <c r="M40" s="10">
        <v>253095.2</v>
      </c>
      <c r="N40" s="10">
        <v>96320.2</v>
      </c>
      <c r="O40" s="10">
        <v>160261.00000000003</v>
      </c>
      <c r="P40" s="10">
        <v>606264.30000000005</v>
      </c>
      <c r="Q40" s="10">
        <v>199207</v>
      </c>
      <c r="R40" s="10">
        <v>142500.9</v>
      </c>
      <c r="S40" s="10">
        <v>198604.79999999999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</row>
    <row r="41" spans="1:139" x14ac:dyDescent="0.3">
      <c r="A41" s="3" t="s">
        <v>14</v>
      </c>
      <c r="B41" s="10">
        <v>-44395</v>
      </c>
      <c r="C41" s="10">
        <v>-92950.399999999994</v>
      </c>
      <c r="D41" s="10">
        <v>-40088.9</v>
      </c>
      <c r="E41" s="10">
        <v>-18701.7</v>
      </c>
      <c r="F41" s="10">
        <v>-67815.7</v>
      </c>
      <c r="G41" s="10">
        <v>-215650</v>
      </c>
      <c r="H41" s="10">
        <v>-97600.6</v>
      </c>
      <c r="I41" s="10">
        <v>-53589.1</v>
      </c>
      <c r="J41" s="10">
        <v>-84350</v>
      </c>
      <c r="K41" s="10">
        <v>-76327</v>
      </c>
      <c r="L41" s="10">
        <v>-168929.55888</v>
      </c>
      <c r="M41" s="10">
        <v>-134329.70000000001</v>
      </c>
      <c r="N41" s="10">
        <v>-48321.599999999999</v>
      </c>
      <c r="O41" s="10">
        <v>-98092.6</v>
      </c>
      <c r="P41" s="10">
        <v>-373356.2</v>
      </c>
      <c r="Q41" s="10">
        <v>-88253</v>
      </c>
      <c r="R41" s="10">
        <v>-82780.2</v>
      </c>
      <c r="S41" s="10">
        <v>-122776.9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</row>
    <row r="42" spans="1:139" x14ac:dyDescent="0.3">
      <c r="A42" s="3" t="s">
        <v>15</v>
      </c>
      <c r="B42" s="10">
        <v>-14483.1</v>
      </c>
      <c r="C42" s="10">
        <v>-34983.599999999999</v>
      </c>
      <c r="D42" s="10">
        <v>-8591.2999999999993</v>
      </c>
      <c r="E42" s="10">
        <v>-1986.9</v>
      </c>
      <c r="F42" s="10">
        <v>-15262.4</v>
      </c>
      <c r="G42" s="10">
        <v>-111043</v>
      </c>
      <c r="H42" s="10">
        <v>-26825</v>
      </c>
      <c r="I42" s="10">
        <v>-15267.1</v>
      </c>
      <c r="J42" s="10">
        <v>-28426</v>
      </c>
      <c r="K42" s="10">
        <v>-23534</v>
      </c>
      <c r="L42" s="10">
        <v>-79768.042570000005</v>
      </c>
      <c r="M42" s="10">
        <v>-70310.100000000006</v>
      </c>
      <c r="N42" s="10">
        <v>-22635.8</v>
      </c>
      <c r="O42" s="10">
        <v>-45630.7</v>
      </c>
      <c r="P42" s="10">
        <v>-93868.7</v>
      </c>
      <c r="Q42" s="10">
        <v>-58731.6</v>
      </c>
      <c r="R42" s="10">
        <v>-20791.7</v>
      </c>
      <c r="S42" s="10">
        <v>-47262.3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</row>
    <row r="43" spans="1:139" x14ac:dyDescent="0.3">
      <c r="A43" s="3" t="s">
        <v>16</v>
      </c>
      <c r="B43" s="10">
        <v>-22266</v>
      </c>
      <c r="C43" s="10">
        <v>-49489.7</v>
      </c>
      <c r="D43" s="10">
        <v>-31330.799999999999</v>
      </c>
      <c r="E43" s="10">
        <v>-12964.5</v>
      </c>
      <c r="F43" s="10">
        <v>-35205.199999999997</v>
      </c>
      <c r="G43" s="10">
        <v>-94765</v>
      </c>
      <c r="H43" s="10">
        <v>-90902.1</v>
      </c>
      <c r="I43" s="10">
        <v>-20902.900000000001</v>
      </c>
      <c r="J43" s="10">
        <v>-40508</v>
      </c>
      <c r="K43" s="10">
        <v>-35533</v>
      </c>
      <c r="L43" s="10">
        <v>-117334.48781999999</v>
      </c>
      <c r="M43" s="10">
        <v>-60554.2</v>
      </c>
      <c r="N43" s="10">
        <v>-34830.6</v>
      </c>
      <c r="O43" s="10">
        <v>-33145.5</v>
      </c>
      <c r="P43" s="10">
        <v>-134521.60000000001</v>
      </c>
      <c r="Q43" s="10">
        <v>-62066.5</v>
      </c>
      <c r="R43" s="10">
        <v>-38396.300000000003</v>
      </c>
      <c r="S43" s="10">
        <v>-53631.5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</row>
    <row r="44" spans="1:139" x14ac:dyDescent="0.3">
      <c r="A44" s="3" t="s">
        <v>17</v>
      </c>
      <c r="B44" s="10">
        <v>0</v>
      </c>
      <c r="C44" s="10">
        <v>0</v>
      </c>
      <c r="D44" s="10">
        <v>0</v>
      </c>
      <c r="E44" s="10">
        <v>0</v>
      </c>
      <c r="F44" s="10">
        <v>-508.5</v>
      </c>
      <c r="G44" s="10">
        <v>81</v>
      </c>
      <c r="H44" s="10">
        <v>0.01</v>
      </c>
      <c r="I44" s="10">
        <v>12.7</v>
      </c>
      <c r="J44" s="10">
        <v>0</v>
      </c>
      <c r="K44" s="10">
        <v>-985</v>
      </c>
      <c r="L44" s="10">
        <v>120</v>
      </c>
      <c r="M44" s="10">
        <v>0</v>
      </c>
      <c r="N44" s="10">
        <v>0</v>
      </c>
      <c r="O44" s="10">
        <v>0</v>
      </c>
      <c r="P44" s="10">
        <v>300</v>
      </c>
      <c r="Q44" s="10">
        <v>0</v>
      </c>
      <c r="R44" s="10">
        <v>0</v>
      </c>
      <c r="S44" s="10">
        <v>0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</row>
    <row r="45" spans="1:139" x14ac:dyDescent="0.3">
      <c r="A45" s="3" t="s">
        <v>18</v>
      </c>
      <c r="B45" s="10">
        <v>-657.4</v>
      </c>
      <c r="C45" s="10">
        <v>-3318.8999999999996</v>
      </c>
      <c r="D45" s="10">
        <v>-1286.0999999999999</v>
      </c>
      <c r="E45" s="10">
        <v>-373.5</v>
      </c>
      <c r="F45" s="10">
        <v>-1016.9</v>
      </c>
      <c r="G45" s="10">
        <v>-1140</v>
      </c>
      <c r="H45" s="10">
        <v>-1842.7</v>
      </c>
      <c r="I45" s="10">
        <v>-321.49999999999994</v>
      </c>
      <c r="J45" s="10">
        <v>1578</v>
      </c>
      <c r="K45" s="10">
        <v>-1778</v>
      </c>
      <c r="L45" s="10">
        <v>-1481.31286</v>
      </c>
      <c r="M45" s="10">
        <v>-1624.3999999999999</v>
      </c>
      <c r="N45" s="10">
        <v>-84.3</v>
      </c>
      <c r="O45" s="10">
        <v>-1585.6</v>
      </c>
      <c r="P45" s="10">
        <v>192.60000000000014</v>
      </c>
      <c r="Q45" s="10">
        <v>-7783.1</v>
      </c>
      <c r="R45" s="10">
        <v>-1642.5</v>
      </c>
      <c r="S45" s="10">
        <v>-76.699999999999989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</row>
    <row r="46" spans="1:139" x14ac:dyDescent="0.3">
      <c r="A46" s="3" t="s">
        <v>19</v>
      </c>
      <c r="B46" s="10">
        <v>-518.4</v>
      </c>
      <c r="C46" s="10">
        <v>0</v>
      </c>
      <c r="D46" s="10">
        <v>-135.30000000000001</v>
      </c>
      <c r="E46" s="10">
        <v>820.3</v>
      </c>
      <c r="F46" s="10">
        <v>-179.7</v>
      </c>
      <c r="G46" s="10">
        <v>342</v>
      </c>
      <c r="H46" s="10">
        <v>807.8</v>
      </c>
      <c r="I46" s="10">
        <v>-4399.3999999999996</v>
      </c>
      <c r="J46" s="10">
        <v>-101</v>
      </c>
      <c r="K46" s="10">
        <v>6465</v>
      </c>
      <c r="L46" s="10">
        <v>-4516.0197699999999</v>
      </c>
      <c r="M46" s="10">
        <v>0</v>
      </c>
      <c r="N46" s="10">
        <v>-527.4</v>
      </c>
      <c r="O46" s="10">
        <v>3627.2</v>
      </c>
      <c r="P46" s="10">
        <v>-2688</v>
      </c>
      <c r="Q46" s="10">
        <v>972.4</v>
      </c>
      <c r="R46" s="10">
        <v>-16.3</v>
      </c>
      <c r="S46" s="10">
        <v>7325.7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</row>
    <row r="47" spans="1:139" s="22" customFormat="1" x14ac:dyDescent="0.3">
      <c r="A47" s="20" t="s">
        <v>20</v>
      </c>
      <c r="B47" s="26">
        <f>SUM(B40:B46)</f>
        <v>-370.8999999999985</v>
      </c>
      <c r="C47" s="26">
        <f t="shared" ref="C47:S47" si="4">SUM(C40:C46)</f>
        <v>-77932.199999999983</v>
      </c>
      <c r="D47" s="26">
        <f t="shared" si="4"/>
        <v>-12002.099999999982</v>
      </c>
      <c r="E47" s="26">
        <f>SUM(E40:E46)</f>
        <v>-4879.3</v>
      </c>
      <c r="F47" s="26">
        <f t="shared" ref="F47:G47" si="5">SUM(F40:F46)</f>
        <v>-7080.5000000000009</v>
      </c>
      <c r="G47" s="26">
        <f t="shared" si="5"/>
        <v>-72810</v>
      </c>
      <c r="H47" s="26">
        <f>SUM(H40:H46)</f>
        <v>-9913.2899999999954</v>
      </c>
      <c r="I47" s="26">
        <f>SUM(I40:I46)</f>
        <v>9816.4</v>
      </c>
      <c r="J47" s="26">
        <f t="shared" ref="J47:L47" si="6">SUM(J40:J46)</f>
        <v>-22961</v>
      </c>
      <c r="K47" s="26">
        <f t="shared" si="6"/>
        <v>-16796</v>
      </c>
      <c r="L47" s="26">
        <f t="shared" si="6"/>
        <v>3750.5075600000173</v>
      </c>
      <c r="M47" s="26">
        <f t="shared" si="4"/>
        <v>-13723.200000000003</v>
      </c>
      <c r="N47" s="26">
        <f t="shared" si="4"/>
        <v>-10079.499999999998</v>
      </c>
      <c r="O47" s="26">
        <f t="shared" si="4"/>
        <v>-14566.199999999972</v>
      </c>
      <c r="P47" s="26">
        <f t="shared" si="4"/>
        <v>2322.4000000000178</v>
      </c>
      <c r="Q47" s="26">
        <f t="shared" si="4"/>
        <v>-16654.799999999996</v>
      </c>
      <c r="R47" s="26">
        <f t="shared" si="4"/>
        <v>-1126.1000000000029</v>
      </c>
      <c r="S47" s="26">
        <f t="shared" si="4"/>
        <v>-17816.900000000009</v>
      </c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</row>
    <row r="48" spans="1:139" x14ac:dyDescent="0.3">
      <c r="A48" s="3" t="s">
        <v>21</v>
      </c>
      <c r="B48" s="10">
        <v>-129</v>
      </c>
      <c r="C48" s="10">
        <v>-19.7</v>
      </c>
      <c r="D48" s="10">
        <v>-49</v>
      </c>
      <c r="E48" s="10">
        <v>-37.1</v>
      </c>
      <c r="F48" s="10">
        <v>0</v>
      </c>
      <c r="G48" s="10">
        <v>0</v>
      </c>
      <c r="H48" s="10">
        <v>0</v>
      </c>
      <c r="I48" s="10">
        <v>-39.700000000000003</v>
      </c>
      <c r="J48" s="10">
        <v>-116</v>
      </c>
      <c r="K48" s="10">
        <v>-1519</v>
      </c>
      <c r="L48" s="10">
        <v>-982.25540999999998</v>
      </c>
      <c r="M48" s="10">
        <v>0</v>
      </c>
      <c r="N48" s="10">
        <v>-105</v>
      </c>
      <c r="O48" s="10">
        <v>-43.6</v>
      </c>
      <c r="P48" s="10">
        <v>-386.4</v>
      </c>
      <c r="Q48" s="10">
        <v>-826.1</v>
      </c>
      <c r="R48" s="10">
        <v>-20</v>
      </c>
      <c r="S48" s="10">
        <v>-8.6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</row>
    <row r="49" spans="1:139" x14ac:dyDescent="0.3">
      <c r="A49" s="3" t="s">
        <v>39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0">
        <v>-315.5</v>
      </c>
      <c r="R49" s="13"/>
      <c r="S49" s="13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</row>
    <row r="50" spans="1:139" x14ac:dyDescent="0.3">
      <c r="A50" s="3" t="s">
        <v>44</v>
      </c>
      <c r="B50" s="13"/>
      <c r="C50" s="13"/>
      <c r="D50" s="13"/>
      <c r="E50" s="13"/>
      <c r="F50" s="13"/>
      <c r="G50" s="13"/>
      <c r="H50" s="13"/>
      <c r="I50" s="13"/>
      <c r="J50" s="10">
        <v>23882</v>
      </c>
      <c r="K50" s="13"/>
      <c r="L50" s="13"/>
      <c r="M50" s="13"/>
      <c r="N50" s="13"/>
      <c r="O50" s="13"/>
      <c r="P50" s="13"/>
      <c r="Q50" s="13"/>
      <c r="R50" s="13"/>
      <c r="S50" s="13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</row>
    <row r="51" spans="1:139" x14ac:dyDescent="0.3">
      <c r="A51" s="3" t="s">
        <v>22</v>
      </c>
      <c r="B51" s="10">
        <v>-22.8</v>
      </c>
      <c r="C51" s="10">
        <v>0</v>
      </c>
      <c r="D51" s="10">
        <v>690.4</v>
      </c>
      <c r="E51" s="10">
        <v>-13.4</v>
      </c>
      <c r="F51" s="10">
        <v>0</v>
      </c>
      <c r="G51" s="10">
        <v>0</v>
      </c>
      <c r="H51" s="10">
        <v>0</v>
      </c>
      <c r="I51" s="10">
        <v>0</v>
      </c>
      <c r="J51" s="10">
        <v>-947</v>
      </c>
      <c r="K51" s="10">
        <v>0</v>
      </c>
      <c r="L51" s="10">
        <v>0</v>
      </c>
      <c r="M51" s="10">
        <v>13723.3</v>
      </c>
      <c r="N51" s="10">
        <v>0</v>
      </c>
      <c r="O51" s="10">
        <v>0</v>
      </c>
      <c r="P51" s="10">
        <v>0</v>
      </c>
      <c r="Q51" s="10">
        <v>-908.7</v>
      </c>
      <c r="R51" s="10">
        <v>-87.7</v>
      </c>
      <c r="S51" s="10">
        <v>17825.900000000001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</row>
    <row r="52" spans="1:139" s="22" customFormat="1" x14ac:dyDescent="0.3">
      <c r="A52" s="20" t="s">
        <v>43</v>
      </c>
      <c r="B52" s="26">
        <f>SUM(B47:B51)</f>
        <v>-522.69999999999845</v>
      </c>
      <c r="C52" s="26">
        <f t="shared" ref="C52:S52" si="7">SUM(C47:C51)</f>
        <v>-77951.89999999998</v>
      </c>
      <c r="D52" s="26">
        <f t="shared" si="7"/>
        <v>-11360.699999999983</v>
      </c>
      <c r="E52" s="26">
        <f t="shared" si="7"/>
        <v>-4929.8</v>
      </c>
      <c r="F52" s="26">
        <f t="shared" ref="F52:G52" si="8">SUM(F47:F51)</f>
        <v>-7080.5000000000009</v>
      </c>
      <c r="G52" s="26">
        <f t="shared" si="8"/>
        <v>-72810</v>
      </c>
      <c r="H52" s="26">
        <f t="shared" si="7"/>
        <v>-9913.2899999999954</v>
      </c>
      <c r="I52" s="26">
        <f t="shared" si="7"/>
        <v>9776.6999999999989</v>
      </c>
      <c r="J52" s="26">
        <f t="shared" ref="J52:L52" si="9">SUM(J47:J51)</f>
        <v>-142</v>
      </c>
      <c r="K52" s="26">
        <f t="shared" si="9"/>
        <v>-18315</v>
      </c>
      <c r="L52" s="26">
        <f t="shared" si="9"/>
        <v>2768.2521500000175</v>
      </c>
      <c r="M52" s="26">
        <f t="shared" si="7"/>
        <v>9.9999999996725819E-2</v>
      </c>
      <c r="N52" s="26">
        <f t="shared" si="7"/>
        <v>-10184.499999999998</v>
      </c>
      <c r="O52" s="26">
        <f t="shared" si="7"/>
        <v>-14609.799999999972</v>
      </c>
      <c r="P52" s="26">
        <f t="shared" si="7"/>
        <v>1936.0000000000177</v>
      </c>
      <c r="Q52" s="26">
        <f t="shared" si="7"/>
        <v>-18705.099999999995</v>
      </c>
      <c r="R52" s="26">
        <f t="shared" si="7"/>
        <v>-1233.8000000000029</v>
      </c>
      <c r="S52" s="26">
        <f t="shared" si="7"/>
        <v>0.39999999999417923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</row>
    <row r="53" spans="1:139" x14ac:dyDescent="0.3">
      <c r="A53" s="11" t="s">
        <v>23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</row>
    <row r="54" spans="1:139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</row>
    <row r="55" spans="1:139" s="19" customFormat="1" ht="33" x14ac:dyDescent="0.3">
      <c r="A55" s="34" t="s">
        <v>50</v>
      </c>
      <c r="B55" s="23">
        <v>3173.5</v>
      </c>
      <c r="C55" s="23">
        <v>10272.299999999999</v>
      </c>
      <c r="D55" s="23">
        <v>2230</v>
      </c>
      <c r="E55" s="23">
        <v>877.6</v>
      </c>
      <c r="F55" s="23">
        <v>3616</v>
      </c>
      <c r="G55" s="23">
        <v>32781</v>
      </c>
      <c r="H55" s="23">
        <v>15695</v>
      </c>
      <c r="I55" s="23">
        <v>5098.2</v>
      </c>
      <c r="J55" s="23">
        <v>12826</v>
      </c>
      <c r="K55" s="23">
        <v>5833.6</v>
      </c>
      <c r="L55" s="23">
        <v>25852.5</v>
      </c>
      <c r="M55" s="23">
        <v>18115</v>
      </c>
      <c r="N55" s="23">
        <v>4320.1000000000004</v>
      </c>
      <c r="O55" s="23">
        <v>7764</v>
      </c>
      <c r="P55" s="23">
        <v>25813</v>
      </c>
      <c r="Q55" s="23">
        <v>9914</v>
      </c>
      <c r="R55" s="23">
        <v>6341</v>
      </c>
      <c r="S55" s="23">
        <v>6870.9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</row>
    <row r="56" spans="1:139" x14ac:dyDescent="0.3"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</row>
    <row r="57" spans="1:139" x14ac:dyDescent="0.3"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</row>
    <row r="58" spans="1:139" x14ac:dyDescent="0.3"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</row>
    <row r="59" spans="1:139" x14ac:dyDescent="0.3"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</row>
    <row r="60" spans="1:139" x14ac:dyDescent="0.3"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</row>
    <row r="61" spans="1:139" x14ac:dyDescent="0.3"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</row>
    <row r="62" spans="1:139" x14ac:dyDescent="0.3"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</row>
    <row r="63" spans="1:139" x14ac:dyDescent="0.3"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</row>
    <row r="64" spans="1:139" x14ac:dyDescent="0.3"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</row>
    <row r="65" spans="22:27" x14ac:dyDescent="0.3">
      <c r="V65" s="29"/>
      <c r="W65" s="29"/>
      <c r="X65" s="29"/>
      <c r="Y65" s="29"/>
      <c r="Z65" s="29"/>
      <c r="AA65" s="29"/>
    </row>
    <row r="66" spans="22:27" x14ac:dyDescent="0.3">
      <c r="V66" s="29"/>
      <c r="W66" s="29"/>
      <c r="X66" s="29"/>
      <c r="Y66" s="29"/>
      <c r="Z66" s="29"/>
      <c r="AA66" s="29"/>
    </row>
    <row r="67" spans="22:27" x14ac:dyDescent="0.3">
      <c r="V67" s="29"/>
      <c r="W67" s="29"/>
      <c r="X67" s="29"/>
      <c r="Y67" s="29"/>
      <c r="Z67" s="29"/>
      <c r="AA67" s="29"/>
    </row>
    <row r="68" spans="22:27" x14ac:dyDescent="0.3">
      <c r="V68" s="29"/>
      <c r="W68" s="29"/>
      <c r="X68" s="29"/>
      <c r="Y68" s="29"/>
      <c r="Z68" s="29"/>
      <c r="AA68" s="29"/>
    </row>
    <row r="69" spans="22:27" x14ac:dyDescent="0.3">
      <c r="V69" s="29"/>
      <c r="W69" s="29"/>
      <c r="X69" s="29"/>
      <c r="Y69" s="29"/>
      <c r="Z69" s="29"/>
      <c r="AA69" s="29"/>
    </row>
    <row r="70" spans="22:27" x14ac:dyDescent="0.3">
      <c r="V70" s="29"/>
      <c r="W70" s="29"/>
      <c r="X70" s="29"/>
      <c r="Y70" s="29"/>
      <c r="Z70" s="29"/>
      <c r="AA70" s="29"/>
    </row>
    <row r="71" spans="22:27" x14ac:dyDescent="0.3">
      <c r="V71" s="29"/>
      <c r="W71" s="29"/>
      <c r="X71" s="29"/>
      <c r="Y71" s="29"/>
      <c r="Z71" s="29"/>
      <c r="AA71" s="29"/>
    </row>
    <row r="72" spans="22:27" x14ac:dyDescent="0.3">
      <c r="V72" s="29"/>
      <c r="W72" s="29"/>
      <c r="X72" s="29"/>
      <c r="Y72" s="29"/>
      <c r="Z72" s="29"/>
      <c r="AA72" s="29"/>
    </row>
    <row r="73" spans="22:27" x14ac:dyDescent="0.3">
      <c r="V73" s="29"/>
      <c r="W73" s="29"/>
      <c r="X73" s="29"/>
      <c r="Y73" s="29"/>
      <c r="Z73" s="29"/>
      <c r="AA73" s="29"/>
    </row>
    <row r="74" spans="22:27" x14ac:dyDescent="0.3">
      <c r="V74" s="29"/>
      <c r="W74" s="29"/>
      <c r="X74" s="29"/>
      <c r="Y74" s="29"/>
      <c r="Z74" s="29"/>
      <c r="AA74" s="29"/>
    </row>
    <row r="75" spans="22:27" x14ac:dyDescent="0.3">
      <c r="V75" s="29"/>
      <c r="W75" s="29"/>
      <c r="X75" s="29"/>
      <c r="Y75" s="29"/>
      <c r="Z75" s="29"/>
      <c r="AA75" s="29"/>
    </row>
    <row r="76" spans="22:27" x14ac:dyDescent="0.3">
      <c r="V76" s="29"/>
      <c r="W76" s="29"/>
      <c r="X76" s="29"/>
      <c r="Y76" s="29"/>
      <c r="Z76" s="29"/>
      <c r="AA76" s="29"/>
    </row>
    <row r="77" spans="22:27" x14ac:dyDescent="0.3">
      <c r="V77" s="29"/>
      <c r="W77" s="29"/>
      <c r="X77" s="29"/>
      <c r="Y77" s="29"/>
      <c r="Z77" s="29"/>
      <c r="AA77" s="29"/>
    </row>
    <row r="78" spans="22:27" x14ac:dyDescent="0.3">
      <c r="V78" s="29"/>
      <c r="W78" s="29"/>
      <c r="X78" s="29"/>
      <c r="Y78" s="29"/>
      <c r="Z78" s="29"/>
      <c r="AA78" s="29"/>
    </row>
    <row r="79" spans="22:27" x14ac:dyDescent="0.3">
      <c r="V79" s="29"/>
      <c r="W79" s="29"/>
      <c r="X79" s="29"/>
      <c r="Y79" s="29"/>
      <c r="Z79" s="29"/>
      <c r="AA79" s="29"/>
    </row>
    <row r="80" spans="22:27" x14ac:dyDescent="0.3">
      <c r="V80" s="29"/>
      <c r="W80" s="29"/>
      <c r="X80" s="29"/>
      <c r="Y80" s="29"/>
      <c r="Z80" s="29"/>
      <c r="AA80" s="29"/>
    </row>
    <row r="81" spans="22:27" x14ac:dyDescent="0.3">
      <c r="V81" s="29"/>
      <c r="W81" s="29"/>
      <c r="X81" s="29"/>
      <c r="Y81" s="29"/>
      <c r="Z81" s="29"/>
      <c r="AA81" s="29"/>
    </row>
  </sheetData>
  <sortState xmlns:xlrd2="http://schemas.microsoft.com/office/spreadsheetml/2017/richdata2" ref="W58:X80">
    <sortCondition ref="X58:X80"/>
  </sortState>
  <mergeCells count="6">
    <mergeCell ref="A10:A13"/>
    <mergeCell ref="B10:S10"/>
    <mergeCell ref="B22:S22"/>
    <mergeCell ref="B36:S36"/>
    <mergeCell ref="A22:A25"/>
    <mergeCell ref="A36:A39"/>
  </mergeCells>
  <pageMargins left="0.51181102362204722" right="0.51181102362204722" top="0.98425196850393704" bottom="0.78740157480314965" header="0.70866141732283472" footer="0.31496062992125984"/>
  <pageSetup paperSize="8" scale="63" orientation="landscape" r:id="rId1"/>
  <headerFooter>
    <oddHeader>&amp;C&amp;"DFL,Fett"&amp;18FINANZKENNZAHLEN: CLUBS DER BUNDESLIGA IN DER SAISON 2022-23
Geschäftsjahresende 2021</oddHeader>
  </headerFooter>
  <ignoredErrors>
    <ignoredError sqref="S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2022-23 BiLGuV</vt:lpstr>
      <vt:lpstr>'BL 2022-23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2022-05-25T06:48:31Z</cp:lastPrinted>
  <dcterms:created xsi:type="dcterms:W3CDTF">2019-01-24T09:02:09Z</dcterms:created>
  <dcterms:modified xsi:type="dcterms:W3CDTF">2022-05-25T06:48:56Z</dcterms:modified>
</cp:coreProperties>
</file>