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azr-fsr-01.dflnet.de\shares$\DFL\Finanzen\Lizenzierung\Lizenz\Excel\LIZENZEN\Liz2324\Organisatorisches\DFL\"/>
    </mc:Choice>
  </mc:AlternateContent>
  <xr:revisionPtr revIDLastSave="0" documentId="13_ncr:1_{7B078C0A-7629-49EF-BED3-230D28D95078}" xr6:coauthVersionLast="47" xr6:coauthVersionMax="47" xr10:uidLastSave="{00000000-0000-0000-0000-000000000000}"/>
  <bookViews>
    <workbookView xWindow="-120" yWindow="-120" windowWidth="25440" windowHeight="15390" tabRatio="826" xr2:uid="{00000000-000D-0000-FFFF-FFFF00000000}"/>
  </bookViews>
  <sheets>
    <sheet name="BL-2 2023-24 BiLGuV" sheetId="9" r:id="rId1"/>
  </sheets>
  <definedNames>
    <definedName name="_xlnm.Print_Area" localSheetId="0">'BL-2 2023-24 BiLGuV'!$A$1:$S$58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8" i="9" l="1"/>
  <c r="P53" i="9" s="1"/>
  <c r="O48" i="9"/>
  <c r="O53" i="9" s="1"/>
  <c r="P34" i="9"/>
  <c r="O34" i="9"/>
  <c r="P20" i="9"/>
  <c r="O20" i="9"/>
  <c r="N48" i="9" l="1"/>
  <c r="N53" i="9" s="1"/>
  <c r="N34" i="9"/>
  <c r="N20" i="9"/>
  <c r="J48" i="9"/>
  <c r="J53" i="9" s="1"/>
  <c r="I48" i="9"/>
  <c r="I53" i="9" s="1"/>
  <c r="H48" i="9"/>
  <c r="H53" i="9" s="1"/>
  <c r="G48" i="9"/>
  <c r="F48" i="9"/>
  <c r="F53" i="9" s="1"/>
  <c r="E48" i="9"/>
  <c r="E53" i="9" s="1"/>
  <c r="D48" i="9"/>
  <c r="D53" i="9" s="1"/>
  <c r="G53" i="9"/>
  <c r="I34" i="9"/>
  <c r="H34" i="9"/>
  <c r="G34" i="9"/>
  <c r="F34" i="9"/>
  <c r="E34" i="9"/>
  <c r="D34" i="9"/>
  <c r="E20" i="9"/>
  <c r="M20" i="9"/>
  <c r="L20" i="9"/>
  <c r="K20" i="9"/>
  <c r="J20" i="9"/>
  <c r="I20" i="9"/>
  <c r="H20" i="9"/>
  <c r="G20" i="9"/>
  <c r="L34" i="9"/>
  <c r="K34" i="9"/>
  <c r="J34" i="9"/>
  <c r="K48" i="9"/>
  <c r="K53" i="9" s="1"/>
  <c r="S48" i="9"/>
  <c r="S53" i="9" s="1"/>
  <c r="R48" i="9"/>
  <c r="R53" i="9" s="1"/>
  <c r="Q48" i="9"/>
  <c r="Q53" i="9" s="1"/>
  <c r="M48" i="9"/>
  <c r="M53" i="9" s="1"/>
  <c r="L48" i="9"/>
  <c r="L53" i="9" s="1"/>
  <c r="C48" i="9"/>
  <c r="C53" i="9" s="1"/>
  <c r="B48" i="9"/>
  <c r="B53" i="9" s="1"/>
  <c r="S34" i="9"/>
  <c r="R34" i="9"/>
  <c r="Q34" i="9"/>
  <c r="M34" i="9"/>
  <c r="C34" i="9"/>
  <c r="B34" i="9"/>
  <c r="S20" i="9"/>
  <c r="R20" i="9"/>
  <c r="Q20" i="9"/>
  <c r="F20" i="9"/>
  <c r="D20" i="9"/>
  <c r="C20" i="9"/>
  <c r="B20" i="9"/>
</calcChain>
</file>

<file path=xl/sharedStrings.xml><?xml version="1.0" encoding="utf-8"?>
<sst xmlns="http://schemas.openxmlformats.org/spreadsheetml/2006/main" count="161" uniqueCount="55">
  <si>
    <t>Aktivseite (Mittelverwendung)</t>
  </si>
  <si>
    <t>A. Anlagevermögen</t>
  </si>
  <si>
    <t>B. Umlaufvermögen</t>
  </si>
  <si>
    <t>C. Rechnungsabgrenzungsposten</t>
  </si>
  <si>
    <t>D. Aktive latente Steuern</t>
  </si>
  <si>
    <t>Bilanzsumme</t>
  </si>
  <si>
    <t>Passivseite (Mittelherkunft)</t>
  </si>
  <si>
    <t>A. Eigenkapital</t>
  </si>
  <si>
    <t>B. Rückstellungen</t>
  </si>
  <si>
    <t>C. Verbindlichkeiten</t>
  </si>
  <si>
    <t>D. Rechnungsabgrenzungsposten</t>
  </si>
  <si>
    <t>E. Passive latente Steuern</t>
  </si>
  <si>
    <t>Sonderposten für Investitionszuschüsse</t>
  </si>
  <si>
    <t>1. Rohergebnis</t>
  </si>
  <si>
    <t>2. Personalaufwand</t>
  </si>
  <si>
    <t>3. Abschreibungen</t>
  </si>
  <si>
    <t>4. Sonstige betriebliche Aufwendungen</t>
  </si>
  <si>
    <t>5. Beteiligungsergebnis</t>
  </si>
  <si>
    <t>6. Finanzergebnis</t>
  </si>
  <si>
    <t>7. Steuern vom Einkommen und vom Ertrag</t>
  </si>
  <si>
    <t>8. Ergebnis nach Steuern</t>
  </si>
  <si>
    <t>9. Sonstige Steuern</t>
  </si>
  <si>
    <t>Auf andere Gesellschafter entfallender Gewinn/Verlust</t>
  </si>
  <si>
    <t>Alle Angaben in T€</t>
  </si>
  <si>
    <t>Fortuna 
Düsseldorf</t>
  </si>
  <si>
    <t>SC 
Paderborn 07</t>
  </si>
  <si>
    <t>Karlsruher SC</t>
  </si>
  <si>
    <t>Hannover 96</t>
  </si>
  <si>
    <t>Holstein Kiel</t>
  </si>
  <si>
    <t>FC St. Pauli</t>
  </si>
  <si>
    <t>1. FC 
Nürnberg</t>
  </si>
  <si>
    <t>Einzel</t>
  </si>
  <si>
    <t>Konzern</t>
  </si>
  <si>
    <t>10. (Konzern)jahresüberschuss/(Konzern)jahresfehlbetrag</t>
  </si>
  <si>
    <t>FC Hansa
Rostock</t>
  </si>
  <si>
    <t>Auszahlungen für Spielerberater
im letzten Geschäftsjahr (in T€)</t>
  </si>
  <si>
    <t>Eintracht
Braunschweig</t>
  </si>
  <si>
    <t>Hamburger SV</t>
  </si>
  <si>
    <t>SpVgg
Greuther Fürth</t>
  </si>
  <si>
    <t>1. FC
Kaiserslautern</t>
  </si>
  <si>
    <t>1. FC
Magdeburg</t>
  </si>
  <si>
    <t>E. Aktiver Unterschiedsbetrag aus der Vermögensverrechnung</t>
  </si>
  <si>
    <t>2. Bundesliga 2023-24
BILANZ
 Letzter Konzernabschluss bzw. 
letzter Jahresabschluss (Einzelabschluss)</t>
  </si>
  <si>
    <t>2. Bundesliga 2023-24
Gewinn- und Verlustrechnung
 Letzter Konzernabschluss bzw. 
letzter Jahresabschluss (Einzelabschluss)</t>
  </si>
  <si>
    <t>2021-22</t>
  </si>
  <si>
    <t>Letzter Abschluss - Bilanzstichtag 30.06.2022 (wenn Geschäftsjahr der Saison 2021-22 entspricht) oder Bilanzstichtag 31.12.2022 (wenn Geschäftsjahr dem Kalenderjahr 2022 entspricht)</t>
  </si>
  <si>
    <t>Letzter Abschluss (Geschäftsjahr entspricht der Saison 2021-22 oder dem Kalenderjahr 2022)</t>
  </si>
  <si>
    <t>Hertha BSC</t>
  </si>
  <si>
    <t>Unterschiedsbetrag aus der Kapitalkonsolidierung</t>
  </si>
  <si>
    <t>Aufgrund von Unternehmensverträgen abgeführte Gewinne</t>
  </si>
  <si>
    <t>Ergebniszuweisung an atypisch stillen Gesellschafter</t>
  </si>
  <si>
    <t>VfL 
Osnabrück</t>
  </si>
  <si>
    <t>SV Wehen
Wiesbaden</t>
  </si>
  <si>
    <t>FC 
Schalke 04</t>
  </si>
  <si>
    <t>SV 07
Elversberg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</si>
</sst>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DFL"/>
      <family val="2"/>
    </font>
    <font>
      <sz val="11"/>
      <color theme="1"/>
      <name val="DFL"/>
      <family val="2"/>
    </font>
    <font>
      <b/>
      <sz val="11"/>
      <color theme="0"/>
      <name val="DFL"/>
      <family val="2"/>
    </font>
    <font>
      <sz val="11"/>
      <color theme="0"/>
      <name val="DFL"/>
      <family val="2"/>
    </font>
    <font>
      <sz val="11"/>
      <name val="DFL"/>
      <family val="2"/>
    </font>
    <font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74B55"/>
        <bgColor indexed="64"/>
      </patternFill>
    </fill>
    <fill>
      <patternFill patternType="solid">
        <fgColor rgb="FF96AAB4"/>
        <bgColor indexed="64"/>
      </patternFill>
    </fill>
    <fill>
      <patternFill patternType="solid">
        <fgColor rgb="FFD20515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7F941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CECECE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8" borderId="6" applyNumberFormat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2" fillId="0" borderId="1" xfId="0" applyNumberFormat="1" applyFont="1" applyBorder="1"/>
    <xf numFmtId="3" fontId="2" fillId="0" borderId="0" xfId="0" applyNumberFormat="1" applyFont="1"/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14" fontId="3" fillId="4" borderId="3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/>
    </xf>
    <xf numFmtId="0" fontId="3" fillId="6" borderId="1" xfId="0" applyFont="1" applyFill="1" applyBorder="1"/>
    <xf numFmtId="164" fontId="3" fillId="6" borderId="1" xfId="0" applyNumberFormat="1" applyFont="1" applyFill="1" applyBorder="1"/>
    <xf numFmtId="0" fontId="1" fillId="0" borderId="0" xfId="0" applyFont="1"/>
    <xf numFmtId="164" fontId="5" fillId="7" borderId="0" xfId="0" applyNumberFormat="1" applyFont="1" applyFill="1"/>
    <xf numFmtId="0" fontId="5" fillId="0" borderId="1" xfId="0" applyFont="1" applyBorder="1"/>
    <xf numFmtId="164" fontId="5" fillId="0" borderId="1" xfId="0" applyNumberFormat="1" applyFont="1" applyBorder="1"/>
    <xf numFmtId="14" fontId="3" fillId="2" borderId="3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6" borderId="1" xfId="0" applyNumberFormat="1" applyFont="1" applyFill="1" applyBorder="1"/>
    <xf numFmtId="0" fontId="3" fillId="4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3" xfId="0" applyNumberFormat="1" applyFont="1" applyBorder="1"/>
    <xf numFmtId="0" fontId="5" fillId="7" borderId="0" xfId="0" applyFont="1" applyFill="1" applyAlignment="1">
      <alignment horizontal="left" wrapText="1"/>
    </xf>
    <xf numFmtId="164" fontId="2" fillId="9" borderId="1" xfId="0" applyNumberFormat="1" applyFont="1" applyFill="1" applyBorder="1"/>
    <xf numFmtId="0" fontId="1" fillId="3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</cellXfs>
  <cellStyles count="2">
    <cellStyle name="SAP_ByDesign_Changed_Number" xfId="1" xr:uid="{F21CA68B-A967-45E2-8B3F-AE4BD2BF1F99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929745</xdr:colOff>
      <xdr:row>0</xdr:row>
      <xdr:rowOff>0</xdr:rowOff>
    </xdr:from>
    <xdr:to>
      <xdr:col>19</xdr:col>
      <xdr:colOff>6156</xdr:colOff>
      <xdr:row>7</xdr:row>
      <xdr:rowOff>122463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E45FD77-689F-45D1-A94F-58A664A75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56220" y="0"/>
          <a:ext cx="1467186" cy="14559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E7F5E-B1B3-4471-A2B2-2AF4BA5DFC76}">
  <sheetPr>
    <pageSetUpPr fitToPage="1"/>
  </sheetPr>
  <dimension ref="A1:W56"/>
  <sheetViews>
    <sheetView tabSelected="1" zoomScaleNormal="100" workbookViewId="0"/>
  </sheetViews>
  <sheetFormatPr baseColWidth="10" defaultColWidth="11.42578125" defaultRowHeight="16.5" x14ac:dyDescent="0.3"/>
  <cols>
    <col min="1" max="1" width="64.42578125" style="1" bestFit="1" customWidth="1"/>
    <col min="2" max="2" width="14.42578125" style="1" bestFit="1" customWidth="1"/>
    <col min="3" max="3" width="16.28515625" style="1" bestFit="1" customWidth="1"/>
    <col min="4" max="5" width="12.7109375" style="1" bestFit="1" customWidth="1"/>
    <col min="6" max="6" width="17.140625" style="1" bestFit="1" customWidth="1"/>
    <col min="7" max="7" width="18" style="1" bestFit="1" customWidth="1"/>
    <col min="8" max="8" width="14.5703125" style="1" customWidth="1"/>
    <col min="9" max="9" width="16.42578125" style="1" bestFit="1" customWidth="1"/>
    <col min="10" max="10" width="15.5703125" style="1" bestFit="1" customWidth="1"/>
    <col min="11" max="11" width="14.28515625" style="1" bestFit="1" customWidth="1"/>
    <col min="12" max="12" width="13.85546875" style="1" customWidth="1"/>
    <col min="13" max="13" width="12.7109375" style="1" bestFit="1" customWidth="1"/>
    <col min="14" max="14" width="12.7109375" style="1" customWidth="1"/>
    <col min="15" max="15" width="15.42578125" style="1" bestFit="1" customWidth="1"/>
    <col min="16" max="16" width="12.7109375" style="1" bestFit="1" customWidth="1"/>
    <col min="17" max="18" width="14.28515625" style="1" bestFit="1" customWidth="1"/>
    <col min="19" max="19" width="21.5703125" style="1" bestFit="1" customWidth="1"/>
    <col min="20" max="20" width="10.140625" style="1" customWidth="1"/>
    <col min="21" max="24" width="11.42578125" style="1"/>
    <col min="25" max="25" width="24.7109375" style="1" bestFit="1" customWidth="1"/>
    <col min="26" max="16384" width="11.42578125" style="1"/>
  </cols>
  <sheetData>
    <row r="1" spans="1:23" customFormat="1" ht="15" x14ac:dyDescent="0.25"/>
    <row r="2" spans="1:23" customFormat="1" ht="15" x14ac:dyDescent="0.25"/>
    <row r="3" spans="1:23" customFormat="1" ht="15" customHeight="1" x14ac:dyDescent="0.25"/>
    <row r="4" spans="1:23" customFormat="1" ht="15" customHeight="1" x14ac:dyDescent="0.25"/>
    <row r="5" spans="1:23" customFormat="1" ht="15" customHeight="1" x14ac:dyDescent="0.25"/>
    <row r="6" spans="1:23" customFormat="1" ht="15" customHeight="1" x14ac:dyDescent="0.25"/>
    <row r="7" spans="1:23" customFormat="1" ht="15" x14ac:dyDescent="0.25"/>
    <row r="8" spans="1:23" customFormat="1" ht="15" customHeight="1" x14ac:dyDescent="0.25"/>
    <row r="9" spans="1:23" customFormat="1" x14ac:dyDescent="0.3">
      <c r="T9" s="1"/>
      <c r="U9" s="1"/>
      <c r="V9" s="1"/>
      <c r="W9" s="1"/>
    </row>
    <row r="10" spans="1:23" x14ac:dyDescent="0.3">
      <c r="A10" s="27" t="s">
        <v>42</v>
      </c>
      <c r="B10" s="30" t="s">
        <v>45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2"/>
    </row>
    <row r="11" spans="1:23" ht="33" x14ac:dyDescent="0.3">
      <c r="A11" s="28"/>
      <c r="B11" s="22" t="s">
        <v>47</v>
      </c>
      <c r="C11" s="22" t="s">
        <v>36</v>
      </c>
      <c r="D11" s="22" t="s">
        <v>24</v>
      </c>
      <c r="E11" s="22" t="s">
        <v>54</v>
      </c>
      <c r="F11" s="22" t="s">
        <v>38</v>
      </c>
      <c r="G11" s="22" t="s">
        <v>37</v>
      </c>
      <c r="H11" s="22" t="s">
        <v>27</v>
      </c>
      <c r="I11" s="22" t="s">
        <v>39</v>
      </c>
      <c r="J11" s="22" t="s">
        <v>26</v>
      </c>
      <c r="K11" s="22" t="s">
        <v>28</v>
      </c>
      <c r="L11" s="22" t="s">
        <v>40</v>
      </c>
      <c r="M11" s="22" t="s">
        <v>30</v>
      </c>
      <c r="N11" s="22" t="s">
        <v>51</v>
      </c>
      <c r="O11" s="22" t="s">
        <v>25</v>
      </c>
      <c r="P11" s="22" t="s">
        <v>34</v>
      </c>
      <c r="Q11" s="22" t="s">
        <v>53</v>
      </c>
      <c r="R11" s="22" t="s">
        <v>29</v>
      </c>
      <c r="S11" s="22" t="s">
        <v>52</v>
      </c>
    </row>
    <row r="12" spans="1:23" x14ac:dyDescent="0.3">
      <c r="A12" s="28"/>
      <c r="B12" s="9">
        <v>44742</v>
      </c>
      <c r="C12" s="9">
        <v>44742</v>
      </c>
      <c r="D12" s="9">
        <v>44742</v>
      </c>
      <c r="E12" s="19">
        <v>44926</v>
      </c>
      <c r="F12" s="9">
        <v>44742</v>
      </c>
      <c r="G12" s="9">
        <v>44742</v>
      </c>
      <c r="H12" s="9">
        <v>44742</v>
      </c>
      <c r="I12" s="9">
        <v>44742</v>
      </c>
      <c r="J12" s="9">
        <v>44742</v>
      </c>
      <c r="K12" s="9">
        <v>44742</v>
      </c>
      <c r="L12" s="9">
        <v>44742</v>
      </c>
      <c r="M12" s="9">
        <v>44742</v>
      </c>
      <c r="N12" s="9">
        <v>44742</v>
      </c>
      <c r="O12" s="9">
        <v>44742</v>
      </c>
      <c r="P12" s="9">
        <v>44742</v>
      </c>
      <c r="Q12" s="19">
        <v>44926</v>
      </c>
      <c r="R12" s="9">
        <v>44742</v>
      </c>
      <c r="S12" s="9">
        <v>44742</v>
      </c>
    </row>
    <row r="13" spans="1:23" x14ac:dyDescent="0.3">
      <c r="A13" s="29"/>
      <c r="B13" s="2" t="s">
        <v>32</v>
      </c>
      <c r="C13" s="2" t="s">
        <v>31</v>
      </c>
      <c r="D13" s="2" t="s">
        <v>31</v>
      </c>
      <c r="E13" s="23" t="s">
        <v>32</v>
      </c>
      <c r="F13" s="23" t="s">
        <v>31</v>
      </c>
      <c r="G13" s="23" t="s">
        <v>31</v>
      </c>
      <c r="H13" s="23" t="s">
        <v>32</v>
      </c>
      <c r="I13" s="23" t="s">
        <v>32</v>
      </c>
      <c r="J13" s="23" t="s">
        <v>31</v>
      </c>
      <c r="K13" s="23" t="s">
        <v>31</v>
      </c>
      <c r="L13" s="23" t="s">
        <v>31</v>
      </c>
      <c r="M13" s="23" t="s">
        <v>32</v>
      </c>
      <c r="N13" s="23" t="s">
        <v>32</v>
      </c>
      <c r="O13" s="2" t="s">
        <v>31</v>
      </c>
      <c r="P13" s="23" t="s">
        <v>32</v>
      </c>
      <c r="Q13" s="2" t="s">
        <v>32</v>
      </c>
      <c r="R13" s="23" t="s">
        <v>32</v>
      </c>
      <c r="S13" s="23" t="s">
        <v>31</v>
      </c>
    </row>
    <row r="14" spans="1:23" x14ac:dyDescent="0.3">
      <c r="A14" s="10" t="s">
        <v>0</v>
      </c>
      <c r="B14" s="11"/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23" x14ac:dyDescent="0.3">
      <c r="A15" s="3" t="s">
        <v>1</v>
      </c>
      <c r="B15" s="4">
        <v>76524.2</v>
      </c>
      <c r="C15" s="4">
        <v>6028.2000000000007</v>
      </c>
      <c r="D15" s="4">
        <v>14354.8</v>
      </c>
      <c r="E15" s="4">
        <v>17490.991000000002</v>
      </c>
      <c r="F15" s="4">
        <v>4567.2</v>
      </c>
      <c r="G15" s="4">
        <v>91854.1</v>
      </c>
      <c r="H15" s="4">
        <v>33930.400000000001</v>
      </c>
      <c r="I15" s="4">
        <v>11223.2</v>
      </c>
      <c r="J15" s="4">
        <v>24145.599999999999</v>
      </c>
      <c r="K15" s="4">
        <v>10703.800000000001</v>
      </c>
      <c r="L15" s="4">
        <v>1358</v>
      </c>
      <c r="M15" s="4">
        <v>9655</v>
      </c>
      <c r="N15" s="4">
        <v>5659.4044999999996</v>
      </c>
      <c r="O15" s="4">
        <v>6130</v>
      </c>
      <c r="P15" s="4">
        <v>26277.5</v>
      </c>
      <c r="Q15" s="4">
        <v>83545.600000000006</v>
      </c>
      <c r="R15" s="4">
        <v>40177.199999999997</v>
      </c>
      <c r="S15" s="4">
        <v>312.22500000000002</v>
      </c>
      <c r="T15" s="5"/>
    </row>
    <row r="16" spans="1:23" x14ac:dyDescent="0.3">
      <c r="A16" s="3" t="s">
        <v>2</v>
      </c>
      <c r="B16" s="4">
        <v>38881</v>
      </c>
      <c r="C16" s="4">
        <v>4253</v>
      </c>
      <c r="D16" s="4">
        <v>9907.7000000000007</v>
      </c>
      <c r="E16" s="4">
        <v>1996.385</v>
      </c>
      <c r="F16" s="4">
        <v>12957.8</v>
      </c>
      <c r="G16" s="4">
        <v>22985</v>
      </c>
      <c r="H16" s="4">
        <v>21333.599999999999</v>
      </c>
      <c r="I16" s="4">
        <v>12610.9</v>
      </c>
      <c r="J16" s="4">
        <v>6519.2000000000007</v>
      </c>
      <c r="K16" s="4">
        <v>4714.8999999999996</v>
      </c>
      <c r="L16" s="4">
        <v>9710.4850000000006</v>
      </c>
      <c r="M16" s="4">
        <v>15407.6</v>
      </c>
      <c r="N16" s="4">
        <v>7722.3025099999995</v>
      </c>
      <c r="O16" s="4">
        <v>8558.6</v>
      </c>
      <c r="P16" s="4">
        <v>9766.6</v>
      </c>
      <c r="Q16" s="4">
        <v>19414.3</v>
      </c>
      <c r="R16" s="4">
        <v>16739.5</v>
      </c>
      <c r="S16" s="4">
        <v>7829.4059999999999</v>
      </c>
      <c r="T16" s="5"/>
    </row>
    <row r="17" spans="1:20" x14ac:dyDescent="0.3">
      <c r="A17" s="3" t="s">
        <v>3</v>
      </c>
      <c r="B17" s="4">
        <v>10184.299999999999</v>
      </c>
      <c r="C17" s="4">
        <v>938.7</v>
      </c>
      <c r="D17" s="4">
        <v>1307</v>
      </c>
      <c r="E17" s="4">
        <v>93.94</v>
      </c>
      <c r="F17" s="4">
        <v>61.3</v>
      </c>
      <c r="G17" s="4">
        <v>935.3</v>
      </c>
      <c r="H17" s="4">
        <v>1154</v>
      </c>
      <c r="I17" s="4">
        <v>215</v>
      </c>
      <c r="J17" s="4">
        <v>92.9</v>
      </c>
      <c r="K17" s="4">
        <v>255</v>
      </c>
      <c r="L17" s="4">
        <v>227.066</v>
      </c>
      <c r="M17" s="4">
        <v>342.1</v>
      </c>
      <c r="N17" s="4">
        <v>196.73853</v>
      </c>
      <c r="O17" s="4">
        <v>425.4</v>
      </c>
      <c r="P17" s="4">
        <v>293</v>
      </c>
      <c r="Q17" s="4">
        <v>2062.6999999999998</v>
      </c>
      <c r="R17" s="4">
        <v>321.8</v>
      </c>
      <c r="S17" s="4">
        <v>206.56399999999999</v>
      </c>
      <c r="T17" s="5"/>
    </row>
    <row r="18" spans="1:20" x14ac:dyDescent="0.3">
      <c r="A18" s="3" t="s">
        <v>4</v>
      </c>
      <c r="B18" s="4">
        <v>0</v>
      </c>
      <c r="C18" s="4">
        <v>60.2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2050.4</v>
      </c>
      <c r="R18" s="4">
        <v>0</v>
      </c>
      <c r="S18" s="4">
        <v>0</v>
      </c>
      <c r="T18" s="5"/>
    </row>
    <row r="19" spans="1:20" x14ac:dyDescent="0.3">
      <c r="A19" s="3" t="s">
        <v>41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5"/>
    </row>
    <row r="20" spans="1:20" x14ac:dyDescent="0.3">
      <c r="A20" s="13" t="s">
        <v>5</v>
      </c>
      <c r="B20" s="14">
        <f t="shared" ref="B20:S20" si="0">SUM(B15:B19)</f>
        <v>125589.5</v>
      </c>
      <c r="C20" s="14">
        <f t="shared" si="0"/>
        <v>11280.100000000002</v>
      </c>
      <c r="D20" s="14">
        <f t="shared" si="0"/>
        <v>25569.5</v>
      </c>
      <c r="E20" s="14">
        <f t="shared" si="0"/>
        <v>19581.315999999999</v>
      </c>
      <c r="F20" s="14">
        <f t="shared" si="0"/>
        <v>17586.3</v>
      </c>
      <c r="G20" s="14">
        <f t="shared" si="0"/>
        <v>115774.40000000001</v>
      </c>
      <c r="H20" s="14">
        <f t="shared" si="0"/>
        <v>56418</v>
      </c>
      <c r="I20" s="14">
        <f t="shared" si="0"/>
        <v>24049.1</v>
      </c>
      <c r="J20" s="14">
        <f t="shared" si="0"/>
        <v>30757.7</v>
      </c>
      <c r="K20" s="14">
        <f t="shared" si="0"/>
        <v>15673.7</v>
      </c>
      <c r="L20" s="14">
        <f t="shared" si="0"/>
        <v>11295.551000000001</v>
      </c>
      <c r="M20" s="14">
        <f t="shared" si="0"/>
        <v>25404.699999999997</v>
      </c>
      <c r="N20" s="14">
        <f t="shared" si="0"/>
        <v>13578.445539999999</v>
      </c>
      <c r="O20" s="14">
        <f t="shared" si="0"/>
        <v>15114</v>
      </c>
      <c r="P20" s="14">
        <f t="shared" si="0"/>
        <v>36337.1</v>
      </c>
      <c r="Q20" s="14">
        <f t="shared" si="0"/>
        <v>107073</v>
      </c>
      <c r="R20" s="14">
        <f t="shared" si="0"/>
        <v>57238.5</v>
      </c>
      <c r="S20" s="14">
        <f t="shared" si="0"/>
        <v>8348.1949999999997</v>
      </c>
      <c r="T20" s="5"/>
    </row>
    <row r="22" spans="1:20" ht="16.5" customHeight="1" x14ac:dyDescent="0.3">
      <c r="A22" s="27" t="s">
        <v>42</v>
      </c>
      <c r="B22" s="30" t="s">
        <v>45</v>
      </c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2"/>
    </row>
    <row r="23" spans="1:20" ht="33" x14ac:dyDescent="0.3">
      <c r="A23" s="28"/>
      <c r="B23" s="22" t="s">
        <v>47</v>
      </c>
      <c r="C23" s="22" t="s">
        <v>36</v>
      </c>
      <c r="D23" s="22" t="s">
        <v>24</v>
      </c>
      <c r="E23" s="22" t="s">
        <v>54</v>
      </c>
      <c r="F23" s="22" t="s">
        <v>38</v>
      </c>
      <c r="G23" s="22" t="s">
        <v>37</v>
      </c>
      <c r="H23" s="22" t="s">
        <v>27</v>
      </c>
      <c r="I23" s="22" t="s">
        <v>39</v>
      </c>
      <c r="J23" s="22" t="s">
        <v>26</v>
      </c>
      <c r="K23" s="22" t="s">
        <v>28</v>
      </c>
      <c r="L23" s="22" t="s">
        <v>40</v>
      </c>
      <c r="M23" s="22" t="s">
        <v>30</v>
      </c>
      <c r="N23" s="22" t="s">
        <v>51</v>
      </c>
      <c r="O23" s="22" t="s">
        <v>25</v>
      </c>
      <c r="P23" s="22" t="s">
        <v>34</v>
      </c>
      <c r="Q23" s="22" t="s">
        <v>53</v>
      </c>
      <c r="R23" s="22" t="s">
        <v>29</v>
      </c>
      <c r="S23" s="22" t="s">
        <v>52</v>
      </c>
    </row>
    <row r="24" spans="1:20" x14ac:dyDescent="0.3">
      <c r="A24" s="28"/>
      <c r="B24" s="9">
        <v>44742</v>
      </c>
      <c r="C24" s="9">
        <v>44742</v>
      </c>
      <c r="D24" s="9">
        <v>44742</v>
      </c>
      <c r="E24" s="19">
        <v>44926</v>
      </c>
      <c r="F24" s="9">
        <v>44742</v>
      </c>
      <c r="G24" s="9">
        <v>44742</v>
      </c>
      <c r="H24" s="9">
        <v>44742</v>
      </c>
      <c r="I24" s="9">
        <v>44742</v>
      </c>
      <c r="J24" s="9">
        <v>44742</v>
      </c>
      <c r="K24" s="9">
        <v>44742</v>
      </c>
      <c r="L24" s="9">
        <v>44742</v>
      </c>
      <c r="M24" s="9">
        <v>44742</v>
      </c>
      <c r="N24" s="9">
        <v>44742</v>
      </c>
      <c r="O24" s="9">
        <v>44742</v>
      </c>
      <c r="P24" s="9">
        <v>44742</v>
      </c>
      <c r="Q24" s="19">
        <v>44926</v>
      </c>
      <c r="R24" s="9">
        <v>44742</v>
      </c>
      <c r="S24" s="9">
        <v>44742</v>
      </c>
    </row>
    <row r="25" spans="1:20" x14ac:dyDescent="0.3">
      <c r="A25" s="29"/>
      <c r="B25" s="2" t="s">
        <v>32</v>
      </c>
      <c r="C25" s="2" t="s">
        <v>31</v>
      </c>
      <c r="D25" s="2" t="s">
        <v>31</v>
      </c>
      <c r="E25" s="23" t="s">
        <v>32</v>
      </c>
      <c r="F25" s="23" t="s">
        <v>31</v>
      </c>
      <c r="G25" s="23" t="s">
        <v>31</v>
      </c>
      <c r="H25" s="23" t="s">
        <v>32</v>
      </c>
      <c r="I25" s="23" t="s">
        <v>32</v>
      </c>
      <c r="J25" s="23" t="s">
        <v>31</v>
      </c>
      <c r="K25" s="23" t="s">
        <v>31</v>
      </c>
      <c r="L25" s="23" t="s">
        <v>31</v>
      </c>
      <c r="M25" s="23" t="s">
        <v>32</v>
      </c>
      <c r="N25" s="23" t="s">
        <v>32</v>
      </c>
      <c r="O25" s="2" t="s">
        <v>31</v>
      </c>
      <c r="P25" s="23" t="s">
        <v>32</v>
      </c>
      <c r="Q25" s="2" t="s">
        <v>32</v>
      </c>
      <c r="R25" s="23" t="s">
        <v>32</v>
      </c>
      <c r="S25" s="23" t="s">
        <v>31</v>
      </c>
    </row>
    <row r="26" spans="1:20" x14ac:dyDescent="0.3">
      <c r="A26" s="10" t="s">
        <v>6</v>
      </c>
      <c r="B26" s="11"/>
      <c r="C26" s="11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20" x14ac:dyDescent="0.3">
      <c r="A27" s="3" t="s">
        <v>7</v>
      </c>
      <c r="B27" s="4">
        <v>29535.3</v>
      </c>
      <c r="C27" s="4">
        <v>719.40000000000009</v>
      </c>
      <c r="D27" s="4">
        <v>3839.5</v>
      </c>
      <c r="E27" s="4">
        <v>-1851.3119999999999</v>
      </c>
      <c r="F27" s="4">
        <v>7846.3</v>
      </c>
      <c r="G27" s="4">
        <v>35047.4</v>
      </c>
      <c r="H27" s="4">
        <v>8375.9000000000015</v>
      </c>
      <c r="I27" s="4">
        <v>19828.7</v>
      </c>
      <c r="J27" s="4">
        <v>11998.1</v>
      </c>
      <c r="K27" s="4">
        <v>8636.6</v>
      </c>
      <c r="L27" s="4">
        <v>5598.8</v>
      </c>
      <c r="M27" s="4">
        <v>-6364.2</v>
      </c>
      <c r="N27" s="4">
        <v>5396.3672100000003</v>
      </c>
      <c r="O27" s="4">
        <v>6148.4</v>
      </c>
      <c r="P27" s="4">
        <v>1658.5</v>
      </c>
      <c r="Q27" s="4">
        <v>-109809.60000000001</v>
      </c>
      <c r="R27" s="4">
        <v>8109.6</v>
      </c>
      <c r="S27" s="4">
        <v>-993.39599999999996</v>
      </c>
      <c r="T27" s="5"/>
    </row>
    <row r="28" spans="1:20" x14ac:dyDescent="0.3">
      <c r="A28" s="6" t="s">
        <v>12</v>
      </c>
      <c r="B28" s="26"/>
      <c r="C28" s="26"/>
      <c r="D28" s="26"/>
      <c r="E28" s="26"/>
      <c r="F28" s="26"/>
      <c r="G28" s="26"/>
      <c r="H28" s="4">
        <v>7109.5</v>
      </c>
      <c r="I28" s="26"/>
      <c r="J28" s="26"/>
      <c r="K28" s="4">
        <v>957.9</v>
      </c>
      <c r="L28" s="4">
        <v>15.5</v>
      </c>
      <c r="M28" s="26"/>
      <c r="N28" s="26"/>
      <c r="O28" s="26"/>
      <c r="P28" s="26"/>
      <c r="Q28" s="26"/>
      <c r="R28" s="26"/>
      <c r="S28" s="26"/>
      <c r="T28" s="5"/>
    </row>
    <row r="29" spans="1:20" x14ac:dyDescent="0.3">
      <c r="A29" s="6" t="s">
        <v>48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4">
        <v>6816.9</v>
      </c>
      <c r="Q29" s="26"/>
      <c r="R29" s="26"/>
      <c r="S29" s="26"/>
      <c r="T29" s="5"/>
    </row>
    <row r="30" spans="1:20" x14ac:dyDescent="0.3">
      <c r="A30" s="3" t="s">
        <v>8</v>
      </c>
      <c r="B30" s="4">
        <v>9396.7000000000007</v>
      </c>
      <c r="C30" s="4">
        <v>1570.6</v>
      </c>
      <c r="D30" s="4">
        <v>3687.8</v>
      </c>
      <c r="E30" s="4">
        <v>212.84100000000001</v>
      </c>
      <c r="F30" s="4">
        <v>1648</v>
      </c>
      <c r="G30" s="4">
        <v>5130.1000000000004</v>
      </c>
      <c r="H30" s="4">
        <v>5524.5</v>
      </c>
      <c r="I30" s="4">
        <v>1284.7</v>
      </c>
      <c r="J30" s="4">
        <v>4533.8999999999996</v>
      </c>
      <c r="K30" s="4">
        <v>602.1</v>
      </c>
      <c r="L30" s="4">
        <v>2129.3000000000002</v>
      </c>
      <c r="M30" s="4">
        <v>2894</v>
      </c>
      <c r="N30" s="4">
        <v>1696.5536299999999</v>
      </c>
      <c r="O30" s="4">
        <v>2717.8</v>
      </c>
      <c r="P30" s="4">
        <v>2321.1</v>
      </c>
      <c r="Q30" s="4">
        <v>15212.9</v>
      </c>
      <c r="R30" s="4">
        <v>3052.8</v>
      </c>
      <c r="S30" s="4">
        <v>1182.7260000000001</v>
      </c>
      <c r="T30" s="5"/>
    </row>
    <row r="31" spans="1:20" x14ac:dyDescent="0.3">
      <c r="A31" s="3" t="s">
        <v>9</v>
      </c>
      <c r="B31" s="4">
        <v>80795.7</v>
      </c>
      <c r="C31" s="4">
        <v>6870.7</v>
      </c>
      <c r="D31" s="4">
        <v>14260.4</v>
      </c>
      <c r="E31" s="4">
        <v>20184.106</v>
      </c>
      <c r="F31" s="4">
        <v>7579.8</v>
      </c>
      <c r="G31" s="4">
        <v>54110</v>
      </c>
      <c r="H31" s="4">
        <v>32545.7</v>
      </c>
      <c r="I31" s="4">
        <v>2931.3</v>
      </c>
      <c r="J31" s="4">
        <v>11949.2</v>
      </c>
      <c r="K31" s="4">
        <v>4405.3</v>
      </c>
      <c r="L31" s="4">
        <v>885.7</v>
      </c>
      <c r="M31" s="4">
        <v>24770.799999999999</v>
      </c>
      <c r="N31" s="4">
        <v>4880.0486900000005</v>
      </c>
      <c r="O31" s="4">
        <v>2389.6999999999998</v>
      </c>
      <c r="P31" s="4">
        <v>18487.7</v>
      </c>
      <c r="Q31" s="4">
        <v>180082.4</v>
      </c>
      <c r="R31" s="4">
        <v>42476.6</v>
      </c>
      <c r="S31" s="4">
        <v>8103.89</v>
      </c>
      <c r="T31" s="5"/>
    </row>
    <row r="32" spans="1:20" x14ac:dyDescent="0.3">
      <c r="A32" s="3" t="s">
        <v>10</v>
      </c>
      <c r="B32" s="4">
        <v>5861.8</v>
      </c>
      <c r="C32" s="4">
        <v>2119.6999999999998</v>
      </c>
      <c r="D32" s="4">
        <v>3781.8</v>
      </c>
      <c r="E32" s="4">
        <v>1035.682</v>
      </c>
      <c r="F32" s="4">
        <v>512.1</v>
      </c>
      <c r="G32" s="4">
        <v>21486.7</v>
      </c>
      <c r="H32" s="4">
        <v>2862.6</v>
      </c>
      <c r="I32" s="4">
        <v>4.3</v>
      </c>
      <c r="J32" s="4">
        <v>2276.6999999999998</v>
      </c>
      <c r="K32" s="4">
        <v>1071.9000000000001</v>
      </c>
      <c r="L32" s="4">
        <v>2666.2</v>
      </c>
      <c r="M32" s="4">
        <v>4104.1000000000004</v>
      </c>
      <c r="N32" s="4">
        <v>1605.4760100000001</v>
      </c>
      <c r="O32" s="4">
        <v>3310.5</v>
      </c>
      <c r="P32" s="4">
        <v>5336.6</v>
      </c>
      <c r="Q32" s="4">
        <v>21587.1</v>
      </c>
      <c r="R32" s="4">
        <v>3599.7</v>
      </c>
      <c r="S32" s="4">
        <v>54.976999999999997</v>
      </c>
      <c r="T32" s="5"/>
    </row>
    <row r="33" spans="1:20" x14ac:dyDescent="0.3">
      <c r="A33" s="3" t="s">
        <v>11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547.6</v>
      </c>
      <c r="P33" s="4">
        <v>1716.4</v>
      </c>
      <c r="Q33" s="4">
        <v>0</v>
      </c>
      <c r="R33" s="4">
        <v>0</v>
      </c>
      <c r="S33" s="4">
        <v>0</v>
      </c>
      <c r="T33" s="5"/>
    </row>
    <row r="34" spans="1:20" x14ac:dyDescent="0.3">
      <c r="A34" s="13" t="s">
        <v>5</v>
      </c>
      <c r="B34" s="14">
        <f t="shared" ref="B34:S34" si="1">SUM(B27:B33)</f>
        <v>125589.5</v>
      </c>
      <c r="C34" s="14">
        <f t="shared" si="1"/>
        <v>11280.400000000001</v>
      </c>
      <c r="D34" s="14">
        <f t="shared" si="1"/>
        <v>25569.5</v>
      </c>
      <c r="E34" s="14">
        <f t="shared" si="1"/>
        <v>19581.316999999999</v>
      </c>
      <c r="F34" s="14">
        <f t="shared" si="1"/>
        <v>17586.199999999997</v>
      </c>
      <c r="G34" s="14">
        <f t="shared" si="1"/>
        <v>115774.2</v>
      </c>
      <c r="H34" s="14">
        <f t="shared" si="1"/>
        <v>56418.200000000004</v>
      </c>
      <c r="I34" s="14">
        <f t="shared" si="1"/>
        <v>24049</v>
      </c>
      <c r="J34" s="14">
        <f t="shared" si="1"/>
        <v>30757.9</v>
      </c>
      <c r="K34" s="14">
        <f t="shared" si="1"/>
        <v>15673.800000000001</v>
      </c>
      <c r="L34" s="14">
        <f t="shared" si="1"/>
        <v>11295.5</v>
      </c>
      <c r="M34" s="14">
        <f t="shared" si="1"/>
        <v>25404.699999999997</v>
      </c>
      <c r="N34" s="14">
        <f t="shared" si="1"/>
        <v>13578.445540000002</v>
      </c>
      <c r="O34" s="14">
        <f t="shared" si="1"/>
        <v>15114.000000000002</v>
      </c>
      <c r="P34" s="14">
        <f t="shared" si="1"/>
        <v>36337.200000000004</v>
      </c>
      <c r="Q34" s="14">
        <f t="shared" si="1"/>
        <v>107072.79999999999</v>
      </c>
      <c r="R34" s="14">
        <f t="shared" si="1"/>
        <v>57238.7</v>
      </c>
      <c r="S34" s="14">
        <f t="shared" si="1"/>
        <v>8348.1970000000019</v>
      </c>
      <c r="T34" s="5"/>
    </row>
    <row r="37" spans="1:20" ht="16.5" customHeight="1" x14ac:dyDescent="0.3">
      <c r="A37" s="27" t="s">
        <v>43</v>
      </c>
      <c r="B37" s="30" t="s">
        <v>46</v>
      </c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2"/>
    </row>
    <row r="38" spans="1:20" ht="33" x14ac:dyDescent="0.3">
      <c r="A38" s="33"/>
      <c r="B38" s="22" t="s">
        <v>47</v>
      </c>
      <c r="C38" s="22" t="s">
        <v>36</v>
      </c>
      <c r="D38" s="22" t="s">
        <v>24</v>
      </c>
      <c r="E38" s="22" t="s">
        <v>54</v>
      </c>
      <c r="F38" s="22" t="s">
        <v>38</v>
      </c>
      <c r="G38" s="22" t="s">
        <v>37</v>
      </c>
      <c r="H38" s="22" t="s">
        <v>27</v>
      </c>
      <c r="I38" s="22" t="s">
        <v>39</v>
      </c>
      <c r="J38" s="22" t="s">
        <v>26</v>
      </c>
      <c r="K38" s="22" t="s">
        <v>28</v>
      </c>
      <c r="L38" s="22" t="s">
        <v>40</v>
      </c>
      <c r="M38" s="22" t="s">
        <v>30</v>
      </c>
      <c r="N38" s="22" t="s">
        <v>51</v>
      </c>
      <c r="O38" s="22" t="s">
        <v>25</v>
      </c>
      <c r="P38" s="22" t="s">
        <v>34</v>
      </c>
      <c r="Q38" s="22" t="s">
        <v>53</v>
      </c>
      <c r="R38" s="22" t="s">
        <v>29</v>
      </c>
      <c r="S38" s="22" t="s">
        <v>52</v>
      </c>
    </row>
    <row r="39" spans="1:20" x14ac:dyDescent="0.3">
      <c r="A39" s="33"/>
      <c r="B39" s="9" t="s">
        <v>44</v>
      </c>
      <c r="C39" s="9" t="s">
        <v>44</v>
      </c>
      <c r="D39" s="9" t="s">
        <v>44</v>
      </c>
      <c r="E39" s="20">
        <v>2022</v>
      </c>
      <c r="F39" s="9" t="s">
        <v>44</v>
      </c>
      <c r="G39" s="9" t="s">
        <v>44</v>
      </c>
      <c r="H39" s="9" t="s">
        <v>44</v>
      </c>
      <c r="I39" s="9" t="s">
        <v>44</v>
      </c>
      <c r="J39" s="9" t="s">
        <v>44</v>
      </c>
      <c r="K39" s="9" t="s">
        <v>44</v>
      </c>
      <c r="L39" s="9" t="s">
        <v>44</v>
      </c>
      <c r="M39" s="9" t="s">
        <v>44</v>
      </c>
      <c r="N39" s="9" t="s">
        <v>44</v>
      </c>
      <c r="O39" s="9" t="s">
        <v>44</v>
      </c>
      <c r="P39" s="9" t="s">
        <v>44</v>
      </c>
      <c r="Q39" s="20">
        <v>2022</v>
      </c>
      <c r="R39" s="9" t="s">
        <v>44</v>
      </c>
      <c r="S39" s="9" t="s">
        <v>44</v>
      </c>
    </row>
    <row r="40" spans="1:20" x14ac:dyDescent="0.3">
      <c r="A40" s="34"/>
      <c r="B40" s="2" t="s">
        <v>32</v>
      </c>
      <c r="C40" s="2" t="s">
        <v>31</v>
      </c>
      <c r="D40" s="2" t="s">
        <v>31</v>
      </c>
      <c r="E40" s="23" t="s">
        <v>32</v>
      </c>
      <c r="F40" s="23" t="s">
        <v>31</v>
      </c>
      <c r="G40" s="23" t="s">
        <v>31</v>
      </c>
      <c r="H40" s="23" t="s">
        <v>32</v>
      </c>
      <c r="I40" s="23" t="s">
        <v>32</v>
      </c>
      <c r="J40" s="23" t="s">
        <v>31</v>
      </c>
      <c r="K40" s="23" t="s">
        <v>31</v>
      </c>
      <c r="L40" s="23" t="s">
        <v>31</v>
      </c>
      <c r="M40" s="23" t="s">
        <v>32</v>
      </c>
      <c r="N40" s="23" t="s">
        <v>32</v>
      </c>
      <c r="O40" s="2" t="s">
        <v>31</v>
      </c>
      <c r="P40" s="23" t="s">
        <v>32</v>
      </c>
      <c r="Q40" s="2" t="s">
        <v>32</v>
      </c>
      <c r="R40" s="23" t="s">
        <v>32</v>
      </c>
      <c r="S40" s="23" t="s">
        <v>31</v>
      </c>
    </row>
    <row r="41" spans="1:20" x14ac:dyDescent="0.3">
      <c r="A41" s="3" t="s">
        <v>13</v>
      </c>
      <c r="B41" s="4">
        <v>143912.1</v>
      </c>
      <c r="C41" s="4">
        <v>16526.5</v>
      </c>
      <c r="D41" s="4">
        <v>46416</v>
      </c>
      <c r="E41" s="4">
        <v>11951.943000000001</v>
      </c>
      <c r="F41" s="4">
        <v>48763.199999999997</v>
      </c>
      <c r="G41" s="4">
        <v>91296.8</v>
      </c>
      <c r="H41" s="4">
        <v>53004</v>
      </c>
      <c r="I41" s="4">
        <v>19062.799999999996</v>
      </c>
      <c r="J41" s="4">
        <v>27125.200000000001</v>
      </c>
      <c r="K41" s="4">
        <v>28395</v>
      </c>
      <c r="L41" s="4">
        <v>12098.2</v>
      </c>
      <c r="M41" s="4">
        <v>41107.9</v>
      </c>
      <c r="N41" s="4">
        <v>14730.921480000001</v>
      </c>
      <c r="O41" s="4">
        <v>29345</v>
      </c>
      <c r="P41" s="4">
        <v>33604.887999999999</v>
      </c>
      <c r="Q41" s="4">
        <v>154760.5</v>
      </c>
      <c r="R41" s="4">
        <v>49520.061999999998</v>
      </c>
      <c r="S41" s="4">
        <v>13851.182000000001</v>
      </c>
    </row>
    <row r="42" spans="1:20" x14ac:dyDescent="0.3">
      <c r="A42" s="3" t="s">
        <v>14</v>
      </c>
      <c r="B42" s="4">
        <v>-97741.6</v>
      </c>
      <c r="C42" s="4">
        <v>-8901</v>
      </c>
      <c r="D42" s="4">
        <v>-24240.799999999999</v>
      </c>
      <c r="E42" s="4">
        <v>-6323.9809999999998</v>
      </c>
      <c r="F42" s="4">
        <v>-22665.782999999999</v>
      </c>
      <c r="G42" s="4">
        <v>-39226.5</v>
      </c>
      <c r="H42" s="4">
        <v>-30992</v>
      </c>
      <c r="I42" s="4">
        <v>-11138.4</v>
      </c>
      <c r="J42" s="4">
        <v>-12596.2</v>
      </c>
      <c r="K42" s="4">
        <v>-15235.7</v>
      </c>
      <c r="L42" s="4">
        <v>-6569.9</v>
      </c>
      <c r="M42" s="4">
        <v>-21180.400000000001</v>
      </c>
      <c r="N42" s="4">
        <v>-7338.6962700000004</v>
      </c>
      <c r="O42" s="4">
        <v>-13460</v>
      </c>
      <c r="P42" s="4">
        <v>-13325.277</v>
      </c>
      <c r="Q42" s="4">
        <v>-78472.800000000003</v>
      </c>
      <c r="R42" s="4">
        <v>-24645.1</v>
      </c>
      <c r="S42" s="4">
        <v>-8981.2279999999992</v>
      </c>
    </row>
    <row r="43" spans="1:20" x14ac:dyDescent="0.3">
      <c r="A43" s="3" t="s">
        <v>15</v>
      </c>
      <c r="B43" s="4">
        <v>-39154.699999999997</v>
      </c>
      <c r="C43" s="4">
        <v>-1148.5</v>
      </c>
      <c r="D43" s="4">
        <v>-2795.3</v>
      </c>
      <c r="E43" s="4">
        <v>-740.94100000000003</v>
      </c>
      <c r="F43" s="4">
        <v>-1030.7090000000001</v>
      </c>
      <c r="G43" s="4">
        <v>-8568.5</v>
      </c>
      <c r="H43" s="4">
        <v>-5241</v>
      </c>
      <c r="I43" s="4">
        <v>-1715.8</v>
      </c>
      <c r="J43" s="4">
        <v>-1006.4</v>
      </c>
      <c r="K43" s="4">
        <v>-1937.7</v>
      </c>
      <c r="L43" s="4">
        <v>-387.5</v>
      </c>
      <c r="M43" s="4">
        <v>-3309.9</v>
      </c>
      <c r="N43" s="4">
        <v>-690.86831000000006</v>
      </c>
      <c r="O43" s="4">
        <v>-1660.2</v>
      </c>
      <c r="P43" s="4">
        <v>-2406.2469999999998</v>
      </c>
      <c r="Q43" s="4">
        <v>-19078.3</v>
      </c>
      <c r="R43" s="4">
        <v>-3439.6</v>
      </c>
      <c r="S43" s="4">
        <v>-257.67</v>
      </c>
    </row>
    <row r="44" spans="1:20" x14ac:dyDescent="0.3">
      <c r="A44" s="3" t="s">
        <v>16</v>
      </c>
      <c r="B44" s="4">
        <v>-84904.3</v>
      </c>
      <c r="C44" s="4">
        <v>-6900.2</v>
      </c>
      <c r="D44" s="4">
        <v>-20265.099999999999</v>
      </c>
      <c r="E44" s="4">
        <v>-4114.2150000000001</v>
      </c>
      <c r="F44" s="4">
        <v>-17389.072</v>
      </c>
      <c r="G44" s="4">
        <v>-39641.699999999997</v>
      </c>
      <c r="H44" s="4">
        <v>-15500</v>
      </c>
      <c r="I44" s="4">
        <v>-10193</v>
      </c>
      <c r="J44" s="4">
        <v>-11859.8</v>
      </c>
      <c r="K44" s="4">
        <v>-10394.699999999997</v>
      </c>
      <c r="L44" s="4">
        <v>-5997.5</v>
      </c>
      <c r="M44" s="4">
        <v>-18476.314999999999</v>
      </c>
      <c r="N44" s="4">
        <v>-5944.5361099999991</v>
      </c>
      <c r="O44" s="4">
        <v>-14470</v>
      </c>
      <c r="P44" s="4">
        <v>-11118.678</v>
      </c>
      <c r="Q44" s="4">
        <v>-64892.2</v>
      </c>
      <c r="R44" s="4">
        <v>-18490.099999999999</v>
      </c>
      <c r="S44" s="4">
        <v>-4490.84</v>
      </c>
    </row>
    <row r="45" spans="1:20" x14ac:dyDescent="0.3">
      <c r="A45" s="3" t="s">
        <v>17</v>
      </c>
      <c r="B45" s="4">
        <v>0</v>
      </c>
      <c r="C45" s="4">
        <v>-48.2</v>
      </c>
      <c r="D45" s="4">
        <v>0</v>
      </c>
      <c r="E45" s="4">
        <v>0</v>
      </c>
      <c r="F45" s="4">
        <v>-279.77199999999999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</row>
    <row r="46" spans="1:20" x14ac:dyDescent="0.3">
      <c r="A46" s="3" t="s">
        <v>18</v>
      </c>
      <c r="B46" s="4">
        <v>-1851.6999999999998</v>
      </c>
      <c r="C46" s="24">
        <v>-47.79</v>
      </c>
      <c r="D46" s="4">
        <v>-197.9</v>
      </c>
      <c r="E46" s="4">
        <v>-631.50900000000001</v>
      </c>
      <c r="F46" s="4">
        <v>-1614.4559999999999</v>
      </c>
      <c r="G46" s="4">
        <v>-2604.8000000000002</v>
      </c>
      <c r="H46" s="4">
        <v>-804</v>
      </c>
      <c r="I46" s="4">
        <v>10</v>
      </c>
      <c r="J46" s="4">
        <v>-496.7</v>
      </c>
      <c r="K46" s="4">
        <v>-44.699999999999996</v>
      </c>
      <c r="L46" s="4">
        <v>-72.724999999999994</v>
      </c>
      <c r="M46" s="4">
        <v>-506.34800000000001</v>
      </c>
      <c r="N46" s="4">
        <v>-132.19289000000001</v>
      </c>
      <c r="O46" s="4">
        <v>-200.3</v>
      </c>
      <c r="P46" s="4">
        <v>-774.5</v>
      </c>
      <c r="Q46" s="4">
        <v>-7701.2000000000007</v>
      </c>
      <c r="R46" s="4">
        <v>-1338.6000000000001</v>
      </c>
      <c r="S46" s="4">
        <v>-185.5</v>
      </c>
    </row>
    <row r="47" spans="1:20" x14ac:dyDescent="0.3">
      <c r="A47" s="3" t="s">
        <v>19</v>
      </c>
      <c r="B47" s="4">
        <v>0</v>
      </c>
      <c r="C47" s="4">
        <v>11.8</v>
      </c>
      <c r="D47" s="4">
        <v>-102.4</v>
      </c>
      <c r="E47" s="4">
        <v>-132.90600000000001</v>
      </c>
      <c r="F47" s="4">
        <v>-442.49799999999999</v>
      </c>
      <c r="G47" s="4">
        <v>0</v>
      </c>
      <c r="H47" s="4">
        <v>-504.04399999999998</v>
      </c>
      <c r="I47" s="4">
        <v>13.685</v>
      </c>
      <c r="J47" s="4">
        <v>-134.9</v>
      </c>
      <c r="K47" s="4">
        <v>-295.2</v>
      </c>
      <c r="L47" s="4">
        <v>-1.1000000000000001</v>
      </c>
      <c r="M47" s="4">
        <v>-9.4450000000000003</v>
      </c>
      <c r="N47" s="4">
        <v>-186.59573999999998</v>
      </c>
      <c r="O47" s="4">
        <v>-20.9</v>
      </c>
      <c r="P47" s="4">
        <v>-646.08699999999999</v>
      </c>
      <c r="Q47" s="4">
        <v>-2791.7</v>
      </c>
      <c r="R47" s="4">
        <v>-1155.3</v>
      </c>
      <c r="S47" s="4">
        <v>0</v>
      </c>
    </row>
    <row r="48" spans="1:20" s="15" customFormat="1" x14ac:dyDescent="0.3">
      <c r="A48" s="13" t="s">
        <v>20</v>
      </c>
      <c r="B48" s="21">
        <f t="shared" ref="B48:S48" si="2">SUM(B41:B47)</f>
        <v>-79740.2</v>
      </c>
      <c r="C48" s="21">
        <f t="shared" si="2"/>
        <v>-507.38999999999982</v>
      </c>
      <c r="D48" s="21">
        <f t="shared" si="2"/>
        <v>-1185.4999999999973</v>
      </c>
      <c r="E48" s="21">
        <f t="shared" si="2"/>
        <v>8.3910000000013838</v>
      </c>
      <c r="F48" s="21">
        <f t="shared" si="2"/>
        <v>5340.9099999999989</v>
      </c>
      <c r="G48" s="21">
        <f t="shared" si="2"/>
        <v>1255.3000000000056</v>
      </c>
      <c r="H48" s="21">
        <f t="shared" si="2"/>
        <v>-37.043999999999983</v>
      </c>
      <c r="I48" s="21">
        <f t="shared" si="2"/>
        <v>-3960.7150000000042</v>
      </c>
      <c r="J48" s="21">
        <f t="shared" si="2"/>
        <v>1031.200000000001</v>
      </c>
      <c r="K48" s="21">
        <f t="shared" ref="K48" si="3">SUM(K41:K47)</f>
        <v>487.00000000000142</v>
      </c>
      <c r="L48" s="21">
        <f t="shared" si="2"/>
        <v>-930.52499999999895</v>
      </c>
      <c r="M48" s="21">
        <f t="shared" si="2"/>
        <v>-2374.5080000000003</v>
      </c>
      <c r="N48" s="21">
        <f t="shared" ref="N48:P48" si="4">SUM(N41:N47)</f>
        <v>438.03216000000157</v>
      </c>
      <c r="O48" s="21">
        <f t="shared" si="4"/>
        <v>-466.40000000000072</v>
      </c>
      <c r="P48" s="21">
        <f t="shared" si="4"/>
        <v>5334.0989999999983</v>
      </c>
      <c r="Q48" s="21">
        <f t="shared" si="2"/>
        <v>-18175.700000000004</v>
      </c>
      <c r="R48" s="21">
        <f t="shared" si="2"/>
        <v>451.36200000000235</v>
      </c>
      <c r="S48" s="21">
        <f t="shared" si="2"/>
        <v>-64.055999999998676</v>
      </c>
    </row>
    <row r="49" spans="1:19" x14ac:dyDescent="0.3">
      <c r="A49" s="17" t="s">
        <v>21</v>
      </c>
      <c r="B49" s="4">
        <v>-17.399999999999999</v>
      </c>
      <c r="C49" s="18">
        <v>-0.7</v>
      </c>
      <c r="D49" s="18">
        <v>0</v>
      </c>
      <c r="E49" s="18">
        <v>-2</v>
      </c>
      <c r="F49" s="18">
        <v>-5.7889999999999997</v>
      </c>
      <c r="G49" s="4">
        <v>-209</v>
      </c>
      <c r="H49" s="18">
        <v>-423.2</v>
      </c>
      <c r="I49" s="18">
        <v>-160.4</v>
      </c>
      <c r="J49" s="18">
        <v>0</v>
      </c>
      <c r="K49" s="18">
        <v>0</v>
      </c>
      <c r="L49" s="18">
        <v>0</v>
      </c>
      <c r="M49" s="4">
        <v>-117.349</v>
      </c>
      <c r="N49" s="4">
        <v>-87.644660000000002</v>
      </c>
      <c r="O49" s="4">
        <v>0</v>
      </c>
      <c r="P49" s="4">
        <v>-84.668999999999997</v>
      </c>
      <c r="Q49" s="4">
        <v>-885</v>
      </c>
      <c r="R49" s="18">
        <v>-91.4</v>
      </c>
      <c r="S49" s="4">
        <v>-8.0530000000000008</v>
      </c>
    </row>
    <row r="50" spans="1:19" x14ac:dyDescent="0.3">
      <c r="A50" s="3" t="s">
        <v>49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4">
        <v>-296.2</v>
      </c>
      <c r="R50" s="26"/>
      <c r="S50" s="26"/>
    </row>
    <row r="51" spans="1:19" x14ac:dyDescent="0.3">
      <c r="A51" s="3" t="s">
        <v>50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</row>
    <row r="52" spans="1:19" x14ac:dyDescent="0.3">
      <c r="A52" s="3" t="s">
        <v>22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-357.97829999999999</v>
      </c>
      <c r="O52" s="4">
        <v>0</v>
      </c>
      <c r="P52" s="4">
        <v>-778.36599999999999</v>
      </c>
      <c r="Q52" s="4">
        <v>-688.6</v>
      </c>
      <c r="R52" s="4">
        <v>-69</v>
      </c>
      <c r="S52" s="4">
        <v>0</v>
      </c>
    </row>
    <row r="53" spans="1:19" s="15" customFormat="1" x14ac:dyDescent="0.3">
      <c r="A53" s="13" t="s">
        <v>33</v>
      </c>
      <c r="B53" s="21">
        <f t="shared" ref="B53:S53" si="5">SUM(B48:B52)</f>
        <v>-79757.599999999991</v>
      </c>
      <c r="C53" s="21">
        <f t="shared" si="5"/>
        <v>-508.0899999999998</v>
      </c>
      <c r="D53" s="21">
        <f t="shared" si="5"/>
        <v>-1185.4999999999973</v>
      </c>
      <c r="E53" s="21">
        <f t="shared" si="5"/>
        <v>6.3910000000013838</v>
      </c>
      <c r="F53" s="21">
        <f t="shared" si="5"/>
        <v>5335.1209999999992</v>
      </c>
      <c r="G53" s="21">
        <f t="shared" si="5"/>
        <v>1046.3000000000056</v>
      </c>
      <c r="H53" s="21">
        <f t="shared" si="5"/>
        <v>-460.24399999999997</v>
      </c>
      <c r="I53" s="21">
        <f t="shared" si="5"/>
        <v>-4121.1150000000043</v>
      </c>
      <c r="J53" s="21">
        <f t="shared" si="5"/>
        <v>1031.200000000001</v>
      </c>
      <c r="K53" s="21">
        <f t="shared" si="5"/>
        <v>487.00000000000142</v>
      </c>
      <c r="L53" s="21">
        <f t="shared" si="5"/>
        <v>-930.52499999999895</v>
      </c>
      <c r="M53" s="21">
        <f t="shared" si="5"/>
        <v>-2491.8570000000004</v>
      </c>
      <c r="N53" s="21">
        <f t="shared" ref="N53:P53" si="6">SUM(N48:N52)</f>
        <v>-7.5907999999984099</v>
      </c>
      <c r="O53" s="21">
        <f t="shared" si="6"/>
        <v>-466.40000000000072</v>
      </c>
      <c r="P53" s="21">
        <f t="shared" si="6"/>
        <v>4471.0639999999985</v>
      </c>
      <c r="Q53" s="21">
        <f t="shared" si="5"/>
        <v>-20045.500000000004</v>
      </c>
      <c r="R53" s="21">
        <f t="shared" si="5"/>
        <v>290.96200000000238</v>
      </c>
      <c r="S53" s="21">
        <f t="shared" si="5"/>
        <v>-72.108999999998673</v>
      </c>
    </row>
    <row r="54" spans="1:19" x14ac:dyDescent="0.3">
      <c r="A54" s="7" t="s">
        <v>23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19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</row>
    <row r="56" spans="1:19" ht="33" x14ac:dyDescent="0.3">
      <c r="A56" s="25" t="s">
        <v>35</v>
      </c>
      <c r="B56" s="16">
        <v>12072.2</v>
      </c>
      <c r="C56" s="16">
        <v>227</v>
      </c>
      <c r="D56" s="16">
        <v>1117.9000000000001</v>
      </c>
      <c r="E56" s="16">
        <v>180.4</v>
      </c>
      <c r="F56" s="16">
        <v>1627</v>
      </c>
      <c r="G56" s="16">
        <v>2353</v>
      </c>
      <c r="H56" s="16">
        <v>1121.5</v>
      </c>
      <c r="I56" s="16">
        <v>446.1</v>
      </c>
      <c r="J56" s="16">
        <v>592</v>
      </c>
      <c r="K56" s="16">
        <v>650.70000000000005</v>
      </c>
      <c r="L56" s="16">
        <v>238.4</v>
      </c>
      <c r="M56" s="16">
        <v>1158</v>
      </c>
      <c r="N56" s="16">
        <v>152.96700000000001</v>
      </c>
      <c r="O56" s="16">
        <v>894.4</v>
      </c>
      <c r="P56" s="16">
        <v>450</v>
      </c>
      <c r="Q56" s="16">
        <v>7200</v>
      </c>
      <c r="R56" s="16">
        <v>743.8</v>
      </c>
      <c r="S56" s="16">
        <v>342.5</v>
      </c>
    </row>
  </sheetData>
  <sortState xmlns:xlrd2="http://schemas.microsoft.com/office/spreadsheetml/2017/richdata2" ref="X6:Z34">
    <sortCondition ref="Z6:Z34"/>
  </sortState>
  <mergeCells count="6">
    <mergeCell ref="A10:A13"/>
    <mergeCell ref="B10:S10"/>
    <mergeCell ref="A22:A25"/>
    <mergeCell ref="A37:A40"/>
    <mergeCell ref="B22:S22"/>
    <mergeCell ref="B37:S37"/>
  </mergeCells>
  <pageMargins left="0.51181102362204722" right="0.51181102362204722" top="0.98425196850393704" bottom="0.78740157480314965" header="0.70866141732283472" footer="0.31496062992125984"/>
  <pageSetup paperSize="8" scale="59" orientation="landscape" r:id="rId1"/>
  <headerFooter>
    <oddHeader>&amp;C&amp;"DFL,Fett"&amp;18FINANZKENNZAHLEN: CLUBS DER 2. BUNDESLIGA IN DER SAISON 2023-24
Geschäftsjahresende 2022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/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BL-2 2023-24 BiLGuV</vt:lpstr>
      <vt:lpstr>'BL-2 2023-24 BiLGuV'!Druckbereich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2023-07-10T09:02:11Z</cp:lastPrinted>
  <dcterms:created xsi:type="dcterms:W3CDTF">2019-01-24T09:02:09Z</dcterms:created>
  <dcterms:modified xsi:type="dcterms:W3CDTF">2023-07-10T09:30:43Z</dcterms:modified>
</cp:coreProperties>
</file>