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zen\Lizenzierung\Lizenz\Excel\LIZENZEN\Liz2223\Organisatorisches\DFL\"/>
    </mc:Choice>
  </mc:AlternateContent>
  <xr:revisionPtr revIDLastSave="0" documentId="13_ncr:1_{E10D43D8-0011-4C37-AE6D-302023349DAC}" xr6:coauthVersionLast="47" xr6:coauthVersionMax="47" xr10:uidLastSave="{00000000-0000-0000-0000-000000000000}"/>
  <bookViews>
    <workbookView xWindow="-120" yWindow="-120" windowWidth="25440" windowHeight="15390" tabRatio="826" xr2:uid="{00000000-000D-0000-FFFF-FFFF00000000}"/>
  </bookViews>
  <sheets>
    <sheet name="BL-2 2022-23 BiLGuV" sheetId="9" r:id="rId1"/>
  </sheets>
  <definedNames>
    <definedName name="_xlnm.Print_Area" localSheetId="0">'BL-2 2022-23 BiLGuV'!$A$1:$S$55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9" l="1"/>
  <c r="M20" i="9"/>
  <c r="L20" i="9"/>
  <c r="K20" i="9"/>
  <c r="J20" i="9"/>
  <c r="I20" i="9"/>
  <c r="H20" i="9"/>
  <c r="G20" i="9"/>
  <c r="M33" i="9"/>
  <c r="L33" i="9"/>
  <c r="K33" i="9"/>
  <c r="J33" i="9"/>
  <c r="I33" i="9"/>
  <c r="H33" i="9"/>
  <c r="G33" i="9"/>
  <c r="L47" i="9"/>
  <c r="L50" i="9" s="1"/>
  <c r="K47" i="9"/>
  <c r="K50" i="9" s="1"/>
  <c r="J47" i="9"/>
  <c r="J50" i="9" s="1"/>
  <c r="I47" i="9"/>
  <c r="I50" i="9" s="1"/>
  <c r="H47" i="9"/>
  <c r="H50" i="9" s="1"/>
  <c r="G47" i="9"/>
  <c r="G50" i="9" s="1"/>
  <c r="S47" i="9"/>
  <c r="S50" i="9" s="1"/>
  <c r="R47" i="9"/>
  <c r="R50" i="9" s="1"/>
  <c r="Q47" i="9"/>
  <c r="Q50" i="9" s="1"/>
  <c r="P47" i="9"/>
  <c r="P50" i="9" s="1"/>
  <c r="O47" i="9"/>
  <c r="O50" i="9" s="1"/>
  <c r="N47" i="9"/>
  <c r="N50" i="9" s="1"/>
  <c r="M47" i="9"/>
  <c r="M50" i="9" s="1"/>
  <c r="F47" i="9"/>
  <c r="F50" i="9" s="1"/>
  <c r="E47" i="9"/>
  <c r="E50" i="9" s="1"/>
  <c r="D47" i="9"/>
  <c r="D50" i="9" s="1"/>
  <c r="C47" i="9"/>
  <c r="C50" i="9" s="1"/>
  <c r="B47" i="9"/>
  <c r="B50" i="9" s="1"/>
  <c r="S33" i="9"/>
  <c r="R33" i="9"/>
  <c r="Q33" i="9"/>
  <c r="P33" i="9"/>
  <c r="O33" i="9"/>
  <c r="N33" i="9"/>
  <c r="F33" i="9"/>
  <c r="E33" i="9"/>
  <c r="D33" i="9"/>
  <c r="C33" i="9"/>
  <c r="B33" i="9"/>
  <c r="S20" i="9"/>
  <c r="R20" i="9"/>
  <c r="Q20" i="9"/>
  <c r="P20" i="9"/>
  <c r="O20" i="9"/>
  <c r="F20" i="9"/>
  <c r="E20" i="9"/>
  <c r="D20" i="9"/>
  <c r="C20" i="9"/>
  <c r="B20" i="9"/>
</calcChain>
</file>

<file path=xl/sharedStrings.xml><?xml version="1.0" encoding="utf-8"?>
<sst xmlns="http://schemas.openxmlformats.org/spreadsheetml/2006/main" count="160" uniqueCount="54">
  <si>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</si>
  <si>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</si>
  <si>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</si>
  <si>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</si>
  <si>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</si>
  <si>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</si>
  <si>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</si>
  <si>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</si>
  <si>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</si>
  <si>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</si>
  <si>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</si>
  <si>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</si>
  <si>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</si>
  <si>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</si>
  <si>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</si>
  <si>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</si>
  <si>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</si>
  <si>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</si>
  <si>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</si>
  <si>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</si>
  <si>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</si>
  <si>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</si>
  <si>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Auf andere Gesellschafter entfallender Gewinn/Verlust</t>
  </si>
  <si>
    <t>Alle Angaben in T€</t>
  </si>
  <si>
    <t>Fortuna 
Düsseldorf</t>
  </si>
  <si>
    <t>SC 
Paderborn 07</t>
  </si>
  <si>
    <t>Karlsruher SC</t>
  </si>
  <si>
    <t>Hannover 96</t>
  </si>
  <si>
    <t>Holstein Kiel</t>
  </si>
  <si>
    <t>FC St. Pauli</t>
  </si>
  <si>
    <t>1. FC 
Heidenheim</t>
  </si>
  <si>
    <t>1. FC 
Nürnberg</t>
  </si>
  <si>
    <t>SSV Jahn 
Regensburg</t>
  </si>
  <si>
    <t>SV 
Sandhausen</t>
  </si>
  <si>
    <t>SV
 Darmstadt 98</t>
  </si>
  <si>
    <t>Einzel</t>
  </si>
  <si>
    <t>Konzern</t>
  </si>
  <si>
    <t>10. (Konzern)jahresüberschuss/(Konzern)jahresfehlbetrag</t>
  </si>
  <si>
    <t>FC Hansa
Rostock</t>
  </si>
  <si>
    <t>2. Bundesliga 2022-23
BILANZ
 Letzter Konzernabschluss bzw. 
letzter Jahresabschluss (Einzelabschluss)</t>
  </si>
  <si>
    <t>2. Bundesliga 2022-23
Gewinn- und Verlustrechnung
 Letzter Konzernabschluss bzw. 
letzter Jahresabschluss (Einzelabschluss)</t>
  </si>
  <si>
    <t>Auszahlungen für Spielerberater
im letzten Geschäftsjahr (in T€)</t>
  </si>
  <si>
    <t>2020-21</t>
  </si>
  <si>
    <t>DSC Arminia 
Bielefeld</t>
  </si>
  <si>
    <t>Eintracht
Braunschweig</t>
  </si>
  <si>
    <t>Hamburger SV</t>
  </si>
  <si>
    <t>SpVgg
Greuther Fürth</t>
  </si>
  <si>
    <t>1. FC
Kaiserslautern</t>
  </si>
  <si>
    <t>1. FC
Magdeburg</t>
  </si>
  <si>
    <t>Kapitalkonsolidierung</t>
  </si>
  <si>
    <t>Unterschiedsbetrag aus der…</t>
  </si>
  <si>
    <t>Letzter Abschluss - Bilanzstichtag 30.06.2021 (wenn Geschäftsjahr der Saison 2020-21 entspricht) oder Bilanzstichtag 31.12.2021 (wenn Geschäftsjahr dem Kalenderjahr 2021 entspricht)</t>
  </si>
  <si>
    <t>Letzter Abschluss (Geschäftsjahr entspricht der Saison 2020-21 oder dem Kalenderjahr 2021)</t>
  </si>
  <si>
    <t>E. Aktiver Unterschiedsbetrag aus der Vermögensverrechnung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</si>
</sst>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CECEC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8" borderId="6" applyNumberFormat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3" fontId="2" fillId="0" borderId="0" xfId="0" applyNumberFormat="1" applyFont="1"/>
    <xf numFmtId="0" fontId="2" fillId="0" borderId="0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0" xfId="0" applyFont="1" applyBorder="1"/>
    <xf numFmtId="164" fontId="2" fillId="0" borderId="1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4" fontId="3" fillId="4" borderId="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3" fillId="6" borderId="1" xfId="0" applyFont="1" applyFill="1" applyBorder="1"/>
    <xf numFmtId="164" fontId="3" fillId="6" borderId="1" xfId="0" applyNumberFormat="1" applyFont="1" applyFill="1" applyBorder="1"/>
    <xf numFmtId="0" fontId="1" fillId="0" borderId="0" xfId="0" applyFont="1"/>
    <xf numFmtId="164" fontId="5" fillId="7" borderId="0" xfId="0" applyNumberFormat="1" applyFont="1" applyFill="1" applyBorder="1" applyAlignment="1"/>
    <xf numFmtId="0" fontId="5" fillId="0" borderId="1" xfId="0" applyFont="1" applyFill="1" applyBorder="1"/>
    <xf numFmtId="164" fontId="5" fillId="0" borderId="1" xfId="0" applyNumberFormat="1" applyFont="1" applyFill="1" applyBorder="1" applyAlignment="1"/>
    <xf numFmtId="14" fontId="3" fillId="2" borderId="3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/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/>
    <xf numFmtId="0" fontId="0" fillId="0" borderId="0" xfId="0"/>
    <xf numFmtId="0" fontId="2" fillId="0" borderId="1" xfId="0" applyFont="1" applyBorder="1" applyAlignment="1">
      <alignment horizontal="center" wrapText="1"/>
    </xf>
    <xf numFmtId="0" fontId="5" fillId="7" borderId="0" xfId="0" applyFont="1" applyFill="1" applyAlignment="1">
      <alignment horizontal="left" wrapText="1"/>
    </xf>
    <xf numFmtId="164" fontId="5" fillId="7" borderId="0" xfId="0" applyNumberFormat="1" applyFont="1" applyFill="1"/>
    <xf numFmtId="164" fontId="5" fillId="0" borderId="1" xfId="0" applyNumberFormat="1" applyFont="1" applyBorder="1"/>
    <xf numFmtId="0" fontId="2" fillId="9" borderId="0" xfId="0" applyFont="1" applyFill="1"/>
    <xf numFmtId="164" fontId="2" fillId="9" borderId="1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367770</xdr:colOff>
      <xdr:row>0</xdr:row>
      <xdr:rowOff>69056</xdr:rowOff>
    </xdr:from>
    <xdr:to>
      <xdr:col>19</xdr:col>
      <xdr:colOff>6156</xdr:colOff>
      <xdr:row>8</xdr:row>
      <xdr:rowOff>1019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45FD77-689F-45D1-A94F-58A664A7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6970" y="69056"/>
          <a:ext cx="1467186" cy="1455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7F5E-B1B3-4471-A2B2-2AF4BA5DFC76}">
  <sheetPr>
    <pageSetUpPr fitToPage="1"/>
  </sheetPr>
  <dimension ref="A1:Z56"/>
  <sheetViews>
    <sheetView tabSelected="1" zoomScaleNormal="100" workbookViewId="0"/>
  </sheetViews>
  <sheetFormatPr baseColWidth="10" defaultColWidth="11.42578125" defaultRowHeight="16.5" x14ac:dyDescent="0.3"/>
  <cols>
    <col min="1" max="1" width="64.42578125" style="1" bestFit="1" customWidth="1"/>
    <col min="2" max="2" width="14.42578125" style="1" bestFit="1" customWidth="1"/>
    <col min="3" max="4" width="16.28515625" style="1" bestFit="1" customWidth="1"/>
    <col min="5" max="5" width="12.7109375" style="1" bestFit="1" customWidth="1"/>
    <col min="6" max="6" width="17.140625" style="1" bestFit="1" customWidth="1"/>
    <col min="7" max="7" width="17" style="1" bestFit="1" customWidth="1"/>
    <col min="8" max="8" width="14.5703125" style="1" customWidth="1"/>
    <col min="9" max="9" width="14.140625" style="1" bestFit="1" customWidth="1"/>
    <col min="10" max="10" width="16.42578125" style="1" bestFit="1" customWidth="1"/>
    <col min="11" max="11" width="15.5703125" style="1" bestFit="1" customWidth="1"/>
    <col min="12" max="12" width="14.28515625" style="1" bestFit="1" customWidth="1"/>
    <col min="13" max="13" width="13.85546875" style="1" customWidth="1"/>
    <col min="14" max="14" width="12.7109375" style="1" bestFit="1" customWidth="1"/>
    <col min="15" max="15" width="15.5703125" style="1" bestFit="1" customWidth="1"/>
    <col min="16" max="17" width="14.28515625" style="1" bestFit="1" customWidth="1"/>
    <col min="18" max="18" width="14.42578125" style="1" bestFit="1" customWidth="1"/>
    <col min="19" max="19" width="13" style="1" bestFit="1" customWidth="1"/>
    <col min="20" max="20" width="10.140625" style="1" customWidth="1"/>
    <col min="21" max="16384" width="11.42578125" style="1"/>
  </cols>
  <sheetData>
    <row r="1" spans="1:26" customFormat="1" ht="15" x14ac:dyDescent="0.25">
      <c r="G1" s="29"/>
      <c r="H1" s="29"/>
      <c r="I1" s="29"/>
      <c r="J1" s="29"/>
      <c r="K1" s="29"/>
      <c r="L1" s="29"/>
    </row>
    <row r="2" spans="1:26" customFormat="1" ht="15" x14ac:dyDescent="0.25">
      <c r="G2" s="29"/>
      <c r="H2" s="29"/>
      <c r="I2" s="29"/>
      <c r="J2" s="29"/>
      <c r="K2" s="29"/>
      <c r="L2" s="29"/>
    </row>
    <row r="3" spans="1:26" customFormat="1" ht="15" customHeight="1" x14ac:dyDescent="0.25">
      <c r="G3" s="29"/>
      <c r="H3" s="29"/>
      <c r="I3" s="29"/>
      <c r="J3" s="29"/>
      <c r="K3" s="29"/>
      <c r="L3" s="29"/>
    </row>
    <row r="4" spans="1:26" customFormat="1" ht="15" customHeight="1" x14ac:dyDescent="0.25">
      <c r="G4" s="29"/>
      <c r="H4" s="29"/>
      <c r="I4" s="29"/>
      <c r="J4" s="29"/>
      <c r="K4" s="29"/>
      <c r="L4" s="29"/>
    </row>
    <row r="5" spans="1:26" customFormat="1" ht="15" customHeight="1" x14ac:dyDescent="0.25">
      <c r="G5" s="29"/>
      <c r="H5" s="29"/>
      <c r="I5" s="29"/>
      <c r="J5" s="29"/>
      <c r="K5" s="29"/>
      <c r="L5" s="29"/>
    </row>
    <row r="6" spans="1:26" customFormat="1" ht="15" customHeight="1" x14ac:dyDescent="0.25">
      <c r="B6" s="29"/>
      <c r="C6" s="29"/>
      <c r="F6" s="29"/>
      <c r="G6" s="29"/>
      <c r="H6" s="29"/>
      <c r="I6" s="29"/>
      <c r="J6" s="29"/>
      <c r="K6" s="29"/>
      <c r="L6" s="29"/>
      <c r="M6" s="29"/>
      <c r="N6" s="29"/>
    </row>
    <row r="7" spans="1:26" customFormat="1" ht="15" x14ac:dyDescent="0.25">
      <c r="B7" s="29"/>
      <c r="C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1:26" customFormat="1" ht="15" x14ac:dyDescent="0.25">
      <c r="B8" s="29"/>
      <c r="C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26" customFormat="1" x14ac:dyDescent="0.3">
      <c r="B9" s="29"/>
      <c r="C9" s="29"/>
      <c r="D9" s="29"/>
      <c r="F9" s="29"/>
      <c r="G9" s="29"/>
      <c r="H9" s="29"/>
      <c r="I9" s="29"/>
      <c r="J9" s="29"/>
      <c r="K9" s="29"/>
      <c r="L9" s="29"/>
      <c r="M9" s="29"/>
      <c r="N9" s="29"/>
      <c r="S9" s="29"/>
      <c r="T9" s="1"/>
      <c r="U9" s="1"/>
      <c r="V9" s="1"/>
      <c r="W9" s="1"/>
      <c r="X9" s="1"/>
      <c r="Y9" s="1"/>
      <c r="Z9" s="1"/>
    </row>
    <row r="10" spans="1:26" x14ac:dyDescent="0.3">
      <c r="A10" s="36" t="s">
        <v>39</v>
      </c>
      <c r="B10" s="39" t="s">
        <v>51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</row>
    <row r="11" spans="1:26" ht="33" x14ac:dyDescent="0.3">
      <c r="A11" s="37"/>
      <c r="B11" s="26" t="s">
        <v>43</v>
      </c>
      <c r="C11" s="26" t="s">
        <v>44</v>
      </c>
      <c r="D11" s="26" t="s">
        <v>34</v>
      </c>
      <c r="E11" s="26" t="s">
        <v>24</v>
      </c>
      <c r="F11" s="26" t="s">
        <v>46</v>
      </c>
      <c r="G11" s="26" t="s">
        <v>45</v>
      </c>
      <c r="H11" s="26" t="s">
        <v>27</v>
      </c>
      <c r="I11" s="26" t="s">
        <v>30</v>
      </c>
      <c r="J11" s="26" t="s">
        <v>47</v>
      </c>
      <c r="K11" s="26" t="s">
        <v>26</v>
      </c>
      <c r="L11" s="26" t="s">
        <v>28</v>
      </c>
      <c r="M11" s="26" t="s">
        <v>48</v>
      </c>
      <c r="N11" s="26" t="s">
        <v>31</v>
      </c>
      <c r="O11" s="26" t="s">
        <v>25</v>
      </c>
      <c r="P11" s="26" t="s">
        <v>32</v>
      </c>
      <c r="Q11" s="26" t="s">
        <v>38</v>
      </c>
      <c r="R11" s="26" t="s">
        <v>33</v>
      </c>
      <c r="S11" s="26" t="s">
        <v>29</v>
      </c>
    </row>
    <row r="12" spans="1:26" x14ac:dyDescent="0.3">
      <c r="A12" s="37"/>
      <c r="B12" s="13">
        <v>44377</v>
      </c>
      <c r="C12" s="13">
        <v>44377</v>
      </c>
      <c r="D12" s="13">
        <v>44377</v>
      </c>
      <c r="E12" s="13">
        <v>44377</v>
      </c>
      <c r="F12" s="13">
        <v>44377</v>
      </c>
      <c r="G12" s="13">
        <v>44377</v>
      </c>
      <c r="H12" s="13">
        <v>44377</v>
      </c>
      <c r="I12" s="23">
        <v>44561</v>
      </c>
      <c r="J12" s="13">
        <v>44377</v>
      </c>
      <c r="K12" s="13">
        <v>44377</v>
      </c>
      <c r="L12" s="13">
        <v>44377</v>
      </c>
      <c r="M12" s="13">
        <v>44377</v>
      </c>
      <c r="N12" s="13">
        <v>44377</v>
      </c>
      <c r="O12" s="13">
        <v>44377</v>
      </c>
      <c r="P12" s="13">
        <v>44377</v>
      </c>
      <c r="Q12" s="13">
        <v>44377</v>
      </c>
      <c r="R12" s="23">
        <v>44561</v>
      </c>
      <c r="S12" s="13">
        <v>44377</v>
      </c>
    </row>
    <row r="13" spans="1:26" x14ac:dyDescent="0.3">
      <c r="A13" s="38"/>
      <c r="B13" s="30" t="s">
        <v>36</v>
      </c>
      <c r="C13" s="2" t="s">
        <v>35</v>
      </c>
      <c r="D13" s="27" t="s">
        <v>36</v>
      </c>
      <c r="E13" s="2" t="s">
        <v>35</v>
      </c>
      <c r="F13" s="27" t="s">
        <v>35</v>
      </c>
      <c r="G13" s="27" t="s">
        <v>35</v>
      </c>
      <c r="H13" s="27" t="s">
        <v>36</v>
      </c>
      <c r="I13" s="27" t="s">
        <v>35</v>
      </c>
      <c r="J13" s="27" t="s">
        <v>36</v>
      </c>
      <c r="K13" s="27" t="s">
        <v>35</v>
      </c>
      <c r="L13" s="27" t="s">
        <v>35</v>
      </c>
      <c r="M13" s="27" t="s">
        <v>35</v>
      </c>
      <c r="N13" s="27" t="s">
        <v>36</v>
      </c>
      <c r="O13" s="2" t="s">
        <v>35</v>
      </c>
      <c r="P13" s="27" t="s">
        <v>35</v>
      </c>
      <c r="Q13" s="27" t="s">
        <v>36</v>
      </c>
      <c r="R13" s="27" t="s">
        <v>35</v>
      </c>
      <c r="S13" s="27" t="s">
        <v>36</v>
      </c>
    </row>
    <row r="14" spans="1:26" x14ac:dyDescent="0.3">
      <c r="A14" s="14" t="s">
        <v>0</v>
      </c>
      <c r="B14" s="15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26" x14ac:dyDescent="0.3">
      <c r="A15" s="3" t="s">
        <v>1</v>
      </c>
      <c r="B15" s="4">
        <v>7650</v>
      </c>
      <c r="C15" s="4">
        <v>7150.4</v>
      </c>
      <c r="D15" s="4">
        <v>20584.900000000001</v>
      </c>
      <c r="E15" s="4">
        <v>13583</v>
      </c>
      <c r="F15" s="4">
        <v>3543.7</v>
      </c>
      <c r="G15" s="4">
        <v>91022.5</v>
      </c>
      <c r="H15" s="4">
        <v>38609.5</v>
      </c>
      <c r="I15" s="4">
        <v>27378.85</v>
      </c>
      <c r="J15" s="4">
        <v>12104</v>
      </c>
      <c r="K15" s="4">
        <v>22180.7</v>
      </c>
      <c r="L15" s="4">
        <v>10190.1</v>
      </c>
      <c r="M15" s="4">
        <v>1722.3</v>
      </c>
      <c r="N15" s="4">
        <v>12971.7</v>
      </c>
      <c r="O15" s="4">
        <v>7167.8</v>
      </c>
      <c r="P15" s="4">
        <v>8001.4</v>
      </c>
      <c r="Q15" s="4">
        <v>26094</v>
      </c>
      <c r="R15" s="4">
        <v>8454.4</v>
      </c>
      <c r="S15" s="4">
        <v>41187.299999999996</v>
      </c>
      <c r="T15" s="6"/>
    </row>
    <row r="16" spans="1:26" x14ac:dyDescent="0.3">
      <c r="A16" s="3" t="s">
        <v>2</v>
      </c>
      <c r="B16" s="4">
        <v>7827</v>
      </c>
      <c r="C16" s="4">
        <v>4301.5</v>
      </c>
      <c r="D16" s="4">
        <v>14554.5</v>
      </c>
      <c r="E16" s="4">
        <v>14584.8</v>
      </c>
      <c r="F16" s="4">
        <v>6403.6</v>
      </c>
      <c r="G16" s="4">
        <v>33909.5</v>
      </c>
      <c r="H16" s="4">
        <v>15719.3</v>
      </c>
      <c r="I16" s="4">
        <v>8263</v>
      </c>
      <c r="J16" s="4">
        <v>6252.7</v>
      </c>
      <c r="K16" s="4">
        <v>6602.3</v>
      </c>
      <c r="L16" s="4">
        <v>6644.6</v>
      </c>
      <c r="M16" s="4">
        <v>8462.5</v>
      </c>
      <c r="N16" s="4">
        <v>14384.3</v>
      </c>
      <c r="O16" s="4">
        <v>6703.5</v>
      </c>
      <c r="P16" s="4">
        <v>8085.8000000000011</v>
      </c>
      <c r="Q16" s="4">
        <v>7608.5</v>
      </c>
      <c r="R16" s="4">
        <v>1182.8</v>
      </c>
      <c r="S16" s="4">
        <v>14788.7</v>
      </c>
      <c r="T16" s="6"/>
    </row>
    <row r="17" spans="1:20" x14ac:dyDescent="0.3">
      <c r="A17" s="3" t="s">
        <v>3</v>
      </c>
      <c r="B17" s="4">
        <v>1508.3</v>
      </c>
      <c r="C17" s="4">
        <v>467.3</v>
      </c>
      <c r="D17" s="4">
        <v>324.5</v>
      </c>
      <c r="E17" s="4">
        <v>751.3</v>
      </c>
      <c r="F17" s="4">
        <v>21.9</v>
      </c>
      <c r="G17" s="4">
        <v>888.6</v>
      </c>
      <c r="H17" s="4">
        <v>928.9</v>
      </c>
      <c r="I17" s="4">
        <v>659</v>
      </c>
      <c r="J17" s="4">
        <v>134.6</v>
      </c>
      <c r="K17" s="4">
        <v>113.5</v>
      </c>
      <c r="L17" s="4">
        <v>46.1</v>
      </c>
      <c r="M17" s="4">
        <v>54.8</v>
      </c>
      <c r="N17" s="4">
        <v>221</v>
      </c>
      <c r="O17" s="4">
        <v>360</v>
      </c>
      <c r="P17" s="4">
        <v>7</v>
      </c>
      <c r="Q17" s="4">
        <v>110.9</v>
      </c>
      <c r="R17" s="4">
        <v>9.5</v>
      </c>
      <c r="S17" s="4">
        <v>149.5</v>
      </c>
      <c r="T17" s="6"/>
    </row>
    <row r="18" spans="1:20" x14ac:dyDescent="0.3">
      <c r="A18" s="3" t="s">
        <v>4</v>
      </c>
      <c r="B18" s="4">
        <v>0</v>
      </c>
      <c r="C18" s="4">
        <v>86.4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6"/>
    </row>
    <row r="19" spans="1:20" x14ac:dyDescent="0.3">
      <c r="A19" s="3" t="s">
        <v>53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6"/>
    </row>
    <row r="20" spans="1:20" x14ac:dyDescent="0.3">
      <c r="A20" s="17" t="s">
        <v>5</v>
      </c>
      <c r="B20" s="18">
        <f t="shared" ref="B20:S20" si="0">SUM(B15:B19)</f>
        <v>16985.3</v>
      </c>
      <c r="C20" s="18">
        <f t="shared" si="0"/>
        <v>12005.599999999999</v>
      </c>
      <c r="D20" s="18">
        <f t="shared" si="0"/>
        <v>35463.9</v>
      </c>
      <c r="E20" s="18">
        <f t="shared" si="0"/>
        <v>28919.1</v>
      </c>
      <c r="F20" s="18">
        <f t="shared" si="0"/>
        <v>9969.1999999999989</v>
      </c>
      <c r="G20" s="18">
        <f t="shared" si="0"/>
        <v>125820.6</v>
      </c>
      <c r="H20" s="18">
        <f t="shared" si="0"/>
        <v>55257.700000000004</v>
      </c>
      <c r="I20" s="18">
        <f t="shared" si="0"/>
        <v>36300.85</v>
      </c>
      <c r="J20" s="18">
        <f t="shared" si="0"/>
        <v>18491.3</v>
      </c>
      <c r="K20" s="18">
        <f t="shared" si="0"/>
        <v>28896.5</v>
      </c>
      <c r="L20" s="18">
        <f t="shared" si="0"/>
        <v>16880.8</v>
      </c>
      <c r="M20" s="18">
        <f t="shared" si="0"/>
        <v>10239.599999999999</v>
      </c>
      <c r="N20" s="18">
        <f t="shared" si="0"/>
        <v>27577</v>
      </c>
      <c r="O20" s="18">
        <f t="shared" si="0"/>
        <v>14231.3</v>
      </c>
      <c r="P20" s="18">
        <f t="shared" si="0"/>
        <v>16094.2</v>
      </c>
      <c r="Q20" s="18">
        <f t="shared" si="0"/>
        <v>33813.4</v>
      </c>
      <c r="R20" s="18">
        <f t="shared" si="0"/>
        <v>9646.6999999999989</v>
      </c>
      <c r="S20" s="18">
        <f t="shared" si="0"/>
        <v>56125.5</v>
      </c>
      <c r="T20" s="6"/>
    </row>
    <row r="21" spans="1:20" x14ac:dyDescent="0.3">
      <c r="D21" s="7"/>
      <c r="E21" s="7"/>
      <c r="F21" s="7"/>
      <c r="G21" s="7"/>
      <c r="H21" s="7"/>
      <c r="I21" s="7"/>
      <c r="J21" s="7"/>
      <c r="K21" s="7"/>
      <c r="L21" s="7"/>
      <c r="Q21" s="7"/>
      <c r="R21" s="7"/>
    </row>
    <row r="22" spans="1:20" ht="16.5" customHeight="1" x14ac:dyDescent="0.3">
      <c r="A22" s="36" t="s">
        <v>39</v>
      </c>
      <c r="B22" s="39" t="s">
        <v>51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</row>
    <row r="23" spans="1:20" ht="33" x14ac:dyDescent="0.3">
      <c r="A23" s="37"/>
      <c r="B23" s="26" t="s">
        <v>43</v>
      </c>
      <c r="C23" s="26" t="s">
        <v>44</v>
      </c>
      <c r="D23" s="26" t="s">
        <v>34</v>
      </c>
      <c r="E23" s="26" t="s">
        <v>24</v>
      </c>
      <c r="F23" s="26" t="s">
        <v>46</v>
      </c>
      <c r="G23" s="26" t="s">
        <v>45</v>
      </c>
      <c r="H23" s="26" t="s">
        <v>27</v>
      </c>
      <c r="I23" s="26" t="s">
        <v>30</v>
      </c>
      <c r="J23" s="26" t="s">
        <v>47</v>
      </c>
      <c r="K23" s="26" t="s">
        <v>26</v>
      </c>
      <c r="L23" s="26" t="s">
        <v>28</v>
      </c>
      <c r="M23" s="26" t="s">
        <v>48</v>
      </c>
      <c r="N23" s="26" t="s">
        <v>31</v>
      </c>
      <c r="O23" s="26" t="s">
        <v>25</v>
      </c>
      <c r="P23" s="26" t="s">
        <v>32</v>
      </c>
      <c r="Q23" s="26" t="s">
        <v>38</v>
      </c>
      <c r="R23" s="26" t="s">
        <v>33</v>
      </c>
      <c r="S23" s="26" t="s">
        <v>29</v>
      </c>
    </row>
    <row r="24" spans="1:20" x14ac:dyDescent="0.3">
      <c r="A24" s="37"/>
      <c r="B24" s="13">
        <v>44377</v>
      </c>
      <c r="C24" s="13">
        <v>44377</v>
      </c>
      <c r="D24" s="13">
        <v>44377</v>
      </c>
      <c r="E24" s="13">
        <v>44377</v>
      </c>
      <c r="F24" s="13">
        <v>44377</v>
      </c>
      <c r="G24" s="13">
        <v>44377</v>
      </c>
      <c r="H24" s="13">
        <v>44377</v>
      </c>
      <c r="I24" s="23">
        <v>44561</v>
      </c>
      <c r="J24" s="13">
        <v>44377</v>
      </c>
      <c r="K24" s="13">
        <v>44377</v>
      </c>
      <c r="L24" s="13">
        <v>44377</v>
      </c>
      <c r="M24" s="13">
        <v>44377</v>
      </c>
      <c r="N24" s="13">
        <v>44377</v>
      </c>
      <c r="O24" s="13">
        <v>44377</v>
      </c>
      <c r="P24" s="13">
        <v>44377</v>
      </c>
      <c r="Q24" s="13">
        <v>44377</v>
      </c>
      <c r="R24" s="23">
        <v>44561</v>
      </c>
      <c r="S24" s="13">
        <v>44377</v>
      </c>
    </row>
    <row r="25" spans="1:20" x14ac:dyDescent="0.3">
      <c r="A25" s="38"/>
      <c r="B25" s="30" t="s">
        <v>36</v>
      </c>
      <c r="C25" s="2" t="s">
        <v>35</v>
      </c>
      <c r="D25" s="27" t="s">
        <v>36</v>
      </c>
      <c r="E25" s="2" t="s">
        <v>35</v>
      </c>
      <c r="F25" s="27" t="s">
        <v>35</v>
      </c>
      <c r="G25" s="27" t="s">
        <v>35</v>
      </c>
      <c r="H25" s="27" t="s">
        <v>36</v>
      </c>
      <c r="I25" s="27" t="s">
        <v>35</v>
      </c>
      <c r="J25" s="27" t="s">
        <v>36</v>
      </c>
      <c r="K25" s="27" t="s">
        <v>35</v>
      </c>
      <c r="L25" s="27" t="s">
        <v>35</v>
      </c>
      <c r="M25" s="27" t="s">
        <v>35</v>
      </c>
      <c r="N25" s="27" t="s">
        <v>36</v>
      </c>
      <c r="O25" s="2" t="s">
        <v>35</v>
      </c>
      <c r="P25" s="27" t="s">
        <v>35</v>
      </c>
      <c r="Q25" s="27" t="s">
        <v>36</v>
      </c>
      <c r="R25" s="27" t="s">
        <v>35</v>
      </c>
      <c r="S25" s="27" t="s">
        <v>36</v>
      </c>
    </row>
    <row r="26" spans="1:20" x14ac:dyDescent="0.3">
      <c r="A26" s="14" t="s">
        <v>6</v>
      </c>
      <c r="B26" s="15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20" x14ac:dyDescent="0.3">
      <c r="A27" s="3" t="s">
        <v>7</v>
      </c>
      <c r="B27" s="5">
        <v>-7096.08</v>
      </c>
      <c r="C27" s="5">
        <v>1227.3</v>
      </c>
      <c r="D27" s="4">
        <v>20303.2</v>
      </c>
      <c r="E27" s="5">
        <v>5025.1000000000004</v>
      </c>
      <c r="F27" s="5">
        <v>2536.6</v>
      </c>
      <c r="G27" s="4">
        <v>31756.9</v>
      </c>
      <c r="H27" s="5">
        <v>8836.2000000000007</v>
      </c>
      <c r="I27" s="5">
        <v>1925.6</v>
      </c>
      <c r="J27" s="5">
        <v>15616.2</v>
      </c>
      <c r="K27" s="5">
        <v>10367</v>
      </c>
      <c r="L27" s="5">
        <v>8149.8</v>
      </c>
      <c r="M27" s="5">
        <v>6529.3</v>
      </c>
      <c r="N27" s="4">
        <v>-3872.3</v>
      </c>
      <c r="O27" s="5">
        <v>6614.4</v>
      </c>
      <c r="P27" s="5">
        <v>12433</v>
      </c>
      <c r="Q27" s="5">
        <v>-3590.8</v>
      </c>
      <c r="R27" s="5">
        <v>769.4</v>
      </c>
      <c r="S27" s="4">
        <v>7760.4</v>
      </c>
      <c r="T27" s="6"/>
    </row>
    <row r="28" spans="1:20" x14ac:dyDescent="0.3">
      <c r="A28" s="8" t="s">
        <v>12</v>
      </c>
      <c r="B28" s="5">
        <v>0</v>
      </c>
      <c r="C28" s="5">
        <v>0</v>
      </c>
      <c r="D28" s="4">
        <v>0</v>
      </c>
      <c r="E28" s="5">
        <v>0</v>
      </c>
      <c r="F28" s="5">
        <v>0</v>
      </c>
      <c r="G28" s="4">
        <v>0</v>
      </c>
      <c r="H28" s="5">
        <v>8026.9</v>
      </c>
      <c r="I28" s="5">
        <v>0</v>
      </c>
      <c r="J28" s="5">
        <v>0</v>
      </c>
      <c r="K28" s="5">
        <v>0</v>
      </c>
      <c r="L28" s="5">
        <v>1011.3</v>
      </c>
      <c r="M28" s="5">
        <v>38.799999999999997</v>
      </c>
      <c r="N28" s="4">
        <v>0</v>
      </c>
      <c r="O28" s="5">
        <v>0</v>
      </c>
      <c r="P28" s="5">
        <v>0</v>
      </c>
      <c r="Q28" s="35">
        <v>7141.5</v>
      </c>
      <c r="R28" s="5">
        <v>0</v>
      </c>
      <c r="S28" s="4">
        <v>0</v>
      </c>
      <c r="T28" s="6"/>
    </row>
    <row r="29" spans="1:20" x14ac:dyDescent="0.3">
      <c r="A29" s="3" t="s">
        <v>8</v>
      </c>
      <c r="B29" s="5">
        <v>2660.3</v>
      </c>
      <c r="C29" s="5">
        <v>2815</v>
      </c>
      <c r="D29" s="4">
        <v>2059.6999999999998</v>
      </c>
      <c r="E29" s="5">
        <v>4768.3</v>
      </c>
      <c r="F29" s="5">
        <v>971.2</v>
      </c>
      <c r="G29" s="4">
        <v>5582.6</v>
      </c>
      <c r="H29" s="5">
        <v>6397.1</v>
      </c>
      <c r="I29" s="5">
        <v>4108.5</v>
      </c>
      <c r="J29" s="5">
        <v>775.5</v>
      </c>
      <c r="K29" s="5">
        <v>3544.8</v>
      </c>
      <c r="L29" s="5">
        <v>1766</v>
      </c>
      <c r="M29" s="5">
        <v>2956.4</v>
      </c>
      <c r="N29" s="4">
        <v>9023</v>
      </c>
      <c r="O29" s="5">
        <v>2886.9</v>
      </c>
      <c r="P29" s="5">
        <v>2141</v>
      </c>
      <c r="Q29" s="5">
        <v>2049.8000000000002</v>
      </c>
      <c r="R29" s="5">
        <v>327.5</v>
      </c>
      <c r="S29" s="4">
        <v>2425.6999999999998</v>
      </c>
      <c r="T29" s="6"/>
    </row>
    <row r="30" spans="1:20" x14ac:dyDescent="0.3">
      <c r="A30" s="3" t="s">
        <v>9</v>
      </c>
      <c r="B30" s="5">
        <v>17523.3</v>
      </c>
      <c r="C30" s="5">
        <v>7503.3</v>
      </c>
      <c r="D30" s="4">
        <v>12051.1</v>
      </c>
      <c r="E30" s="5">
        <v>16558.099999999999</v>
      </c>
      <c r="F30" s="5">
        <v>6000.8</v>
      </c>
      <c r="G30" s="4">
        <v>69395.399999999994</v>
      </c>
      <c r="H30" s="5">
        <v>31522.799999999999</v>
      </c>
      <c r="I30" s="5">
        <v>23651.599999999999</v>
      </c>
      <c r="J30" s="5">
        <v>2098.9</v>
      </c>
      <c r="K30" s="5">
        <v>12914.1</v>
      </c>
      <c r="L30" s="5">
        <v>5834</v>
      </c>
      <c r="M30" s="5">
        <v>678.5</v>
      </c>
      <c r="N30" s="4">
        <v>19495.599999999999</v>
      </c>
      <c r="O30" s="5">
        <v>3108.6</v>
      </c>
      <c r="P30" s="5">
        <v>1337</v>
      </c>
      <c r="Q30" s="5">
        <v>23476.2</v>
      </c>
      <c r="R30" s="5">
        <v>7465.2</v>
      </c>
      <c r="S30" s="4">
        <v>43743.3</v>
      </c>
      <c r="T30" s="6"/>
    </row>
    <row r="31" spans="1:20" x14ac:dyDescent="0.3">
      <c r="A31" s="3" t="s">
        <v>10</v>
      </c>
      <c r="B31" s="5">
        <v>3897.9</v>
      </c>
      <c r="C31" s="5">
        <v>422</v>
      </c>
      <c r="D31" s="4">
        <v>1049.8</v>
      </c>
      <c r="E31" s="5">
        <v>2567.6</v>
      </c>
      <c r="F31" s="5">
        <v>460.5</v>
      </c>
      <c r="G31" s="4">
        <v>19085.599999999999</v>
      </c>
      <c r="H31" s="5">
        <v>474.5</v>
      </c>
      <c r="I31" s="5">
        <v>4962.3</v>
      </c>
      <c r="J31" s="5">
        <v>0.8</v>
      </c>
      <c r="K31" s="5">
        <v>2070.6</v>
      </c>
      <c r="L31" s="5">
        <v>119.6</v>
      </c>
      <c r="M31" s="5">
        <v>36.5</v>
      </c>
      <c r="N31" s="4">
        <v>2930.7</v>
      </c>
      <c r="O31" s="5">
        <v>1042.5999999999999</v>
      </c>
      <c r="P31" s="5">
        <v>183.3</v>
      </c>
      <c r="Q31" s="5">
        <v>3726.9</v>
      </c>
      <c r="R31" s="5">
        <v>1084.5999999999999</v>
      </c>
      <c r="S31" s="4">
        <v>2196.1</v>
      </c>
      <c r="T31" s="6"/>
    </row>
    <row r="32" spans="1:20" x14ac:dyDescent="0.3">
      <c r="A32" s="3" t="s">
        <v>11</v>
      </c>
      <c r="B32" s="5">
        <v>0</v>
      </c>
      <c r="C32" s="5">
        <v>38</v>
      </c>
      <c r="D32" s="4">
        <v>0</v>
      </c>
      <c r="E32" s="5">
        <v>0</v>
      </c>
      <c r="F32" s="5">
        <v>0</v>
      </c>
      <c r="G32" s="4">
        <v>0</v>
      </c>
      <c r="H32" s="5">
        <v>0</v>
      </c>
      <c r="I32" s="5">
        <v>1653</v>
      </c>
      <c r="J32" s="5">
        <v>0</v>
      </c>
      <c r="K32" s="5">
        <v>0</v>
      </c>
      <c r="L32" s="5">
        <v>0</v>
      </c>
      <c r="M32" s="5">
        <v>0</v>
      </c>
      <c r="N32" s="4">
        <v>0</v>
      </c>
      <c r="O32" s="5">
        <v>578.9</v>
      </c>
      <c r="P32" s="5">
        <v>0</v>
      </c>
      <c r="Q32" s="5">
        <v>1009.7</v>
      </c>
      <c r="R32" s="5">
        <v>0</v>
      </c>
      <c r="S32" s="4">
        <v>0</v>
      </c>
      <c r="T32" s="6"/>
    </row>
    <row r="33" spans="1:20" x14ac:dyDescent="0.3">
      <c r="A33" s="17" t="s">
        <v>5</v>
      </c>
      <c r="B33" s="18">
        <f t="shared" ref="B33:S33" si="1">SUM(B27:B32)</f>
        <v>16985.420000000002</v>
      </c>
      <c r="C33" s="18">
        <f t="shared" si="1"/>
        <v>12005.6</v>
      </c>
      <c r="D33" s="18">
        <f t="shared" si="1"/>
        <v>35463.800000000003</v>
      </c>
      <c r="E33" s="18">
        <f t="shared" si="1"/>
        <v>28919.1</v>
      </c>
      <c r="F33" s="18">
        <f t="shared" si="1"/>
        <v>9969.1</v>
      </c>
      <c r="G33" s="18">
        <f t="shared" si="1"/>
        <v>125820.5</v>
      </c>
      <c r="H33" s="18">
        <f t="shared" si="1"/>
        <v>55257.5</v>
      </c>
      <c r="I33" s="18">
        <f t="shared" si="1"/>
        <v>36301</v>
      </c>
      <c r="J33" s="18">
        <f t="shared" si="1"/>
        <v>18491.400000000001</v>
      </c>
      <c r="K33" s="18">
        <f t="shared" si="1"/>
        <v>28896.5</v>
      </c>
      <c r="L33" s="18">
        <f t="shared" si="1"/>
        <v>16880.699999999997</v>
      </c>
      <c r="M33" s="18">
        <f t="shared" si="1"/>
        <v>10239.5</v>
      </c>
      <c r="N33" s="18">
        <f t="shared" si="1"/>
        <v>27577</v>
      </c>
      <c r="O33" s="18">
        <f t="shared" si="1"/>
        <v>14231.4</v>
      </c>
      <c r="P33" s="18">
        <f t="shared" si="1"/>
        <v>16094.3</v>
      </c>
      <c r="Q33" s="18">
        <f t="shared" si="1"/>
        <v>33813.299999999996</v>
      </c>
      <c r="R33" s="18">
        <f t="shared" si="1"/>
        <v>9646.7000000000007</v>
      </c>
      <c r="S33" s="18">
        <f t="shared" si="1"/>
        <v>56125.5</v>
      </c>
      <c r="T33" s="6"/>
    </row>
    <row r="34" spans="1:20" x14ac:dyDescent="0.3">
      <c r="D34" s="7"/>
      <c r="E34" s="7"/>
      <c r="F34" s="7"/>
      <c r="G34" s="7"/>
      <c r="H34" s="7"/>
      <c r="I34" s="7"/>
      <c r="J34" s="7"/>
      <c r="K34" s="7"/>
      <c r="L34" s="7"/>
    </row>
    <row r="35" spans="1:20" x14ac:dyDescent="0.3">
      <c r="D35" s="7"/>
      <c r="E35" s="7"/>
      <c r="F35" s="7"/>
      <c r="G35" s="7"/>
      <c r="H35" s="7"/>
      <c r="I35" s="7"/>
      <c r="J35" s="7"/>
      <c r="K35" s="7"/>
      <c r="L35" s="7"/>
    </row>
    <row r="36" spans="1:20" ht="16.5" customHeight="1" x14ac:dyDescent="0.3">
      <c r="A36" s="36" t="s">
        <v>40</v>
      </c>
      <c r="B36" s="39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  <c r="T36" s="9"/>
    </row>
    <row r="37" spans="1:20" ht="33" x14ac:dyDescent="0.3">
      <c r="A37" s="42"/>
      <c r="B37" s="26" t="s">
        <v>43</v>
      </c>
      <c r="C37" s="26" t="s">
        <v>44</v>
      </c>
      <c r="D37" s="26" t="s">
        <v>34</v>
      </c>
      <c r="E37" s="26" t="s">
        <v>24</v>
      </c>
      <c r="F37" s="26" t="s">
        <v>46</v>
      </c>
      <c r="G37" s="26" t="s">
        <v>45</v>
      </c>
      <c r="H37" s="26" t="s">
        <v>27</v>
      </c>
      <c r="I37" s="26" t="s">
        <v>30</v>
      </c>
      <c r="J37" s="26" t="s">
        <v>47</v>
      </c>
      <c r="K37" s="26" t="s">
        <v>26</v>
      </c>
      <c r="L37" s="26" t="s">
        <v>28</v>
      </c>
      <c r="M37" s="26" t="s">
        <v>48</v>
      </c>
      <c r="N37" s="26" t="s">
        <v>31</v>
      </c>
      <c r="O37" s="26" t="s">
        <v>25</v>
      </c>
      <c r="P37" s="26" t="s">
        <v>32</v>
      </c>
      <c r="Q37" s="26" t="s">
        <v>38</v>
      </c>
      <c r="R37" s="26" t="s">
        <v>33</v>
      </c>
      <c r="S37" s="26" t="s">
        <v>29</v>
      </c>
      <c r="T37" s="9"/>
    </row>
    <row r="38" spans="1:20" x14ac:dyDescent="0.3">
      <c r="A38" s="42"/>
      <c r="B38" s="13" t="s">
        <v>42</v>
      </c>
      <c r="C38" s="13" t="s">
        <v>42</v>
      </c>
      <c r="D38" s="13" t="s">
        <v>42</v>
      </c>
      <c r="E38" s="13" t="s">
        <v>42</v>
      </c>
      <c r="F38" s="13" t="s">
        <v>42</v>
      </c>
      <c r="G38" s="13" t="s">
        <v>42</v>
      </c>
      <c r="H38" s="13" t="s">
        <v>42</v>
      </c>
      <c r="I38" s="24">
        <v>2021</v>
      </c>
      <c r="J38" s="13" t="s">
        <v>42</v>
      </c>
      <c r="K38" s="13" t="s">
        <v>42</v>
      </c>
      <c r="L38" s="13" t="s">
        <v>42</v>
      </c>
      <c r="M38" s="13" t="s">
        <v>42</v>
      </c>
      <c r="N38" s="13" t="s">
        <v>42</v>
      </c>
      <c r="O38" s="13" t="s">
        <v>42</v>
      </c>
      <c r="P38" s="13" t="s">
        <v>42</v>
      </c>
      <c r="Q38" s="13" t="s">
        <v>42</v>
      </c>
      <c r="R38" s="24">
        <v>2021</v>
      </c>
      <c r="S38" s="13" t="s">
        <v>42</v>
      </c>
      <c r="T38" s="9"/>
    </row>
    <row r="39" spans="1:20" x14ac:dyDescent="0.3">
      <c r="A39" s="43"/>
      <c r="B39" s="30" t="s">
        <v>36</v>
      </c>
      <c r="C39" s="2" t="s">
        <v>35</v>
      </c>
      <c r="D39" s="27" t="s">
        <v>36</v>
      </c>
      <c r="E39" s="2" t="s">
        <v>35</v>
      </c>
      <c r="F39" s="27" t="s">
        <v>35</v>
      </c>
      <c r="G39" s="27" t="s">
        <v>35</v>
      </c>
      <c r="H39" s="27" t="s">
        <v>36</v>
      </c>
      <c r="I39" s="27" t="s">
        <v>35</v>
      </c>
      <c r="J39" s="27" t="s">
        <v>36</v>
      </c>
      <c r="K39" s="27" t="s">
        <v>35</v>
      </c>
      <c r="L39" s="27" t="s">
        <v>35</v>
      </c>
      <c r="M39" s="27" t="s">
        <v>35</v>
      </c>
      <c r="N39" s="27" t="s">
        <v>36</v>
      </c>
      <c r="O39" s="2" t="s">
        <v>35</v>
      </c>
      <c r="P39" s="27" t="s">
        <v>35</v>
      </c>
      <c r="Q39" s="27" t="s">
        <v>36</v>
      </c>
      <c r="R39" s="27" t="s">
        <v>35</v>
      </c>
      <c r="S39" s="27" t="s">
        <v>36</v>
      </c>
      <c r="T39" s="9"/>
    </row>
    <row r="40" spans="1:20" x14ac:dyDescent="0.3">
      <c r="A40" s="3" t="s">
        <v>13</v>
      </c>
      <c r="B40" s="10">
        <v>49269.100000000006</v>
      </c>
      <c r="C40" s="10">
        <v>22435.7</v>
      </c>
      <c r="D40" s="4">
        <v>29934.5</v>
      </c>
      <c r="E40" s="10">
        <v>46637.799999999996</v>
      </c>
      <c r="F40" s="10">
        <v>23482.1</v>
      </c>
      <c r="G40" s="4">
        <v>80773.400000000009</v>
      </c>
      <c r="H40" s="10">
        <v>47697.200000000004</v>
      </c>
      <c r="I40" s="10">
        <v>35861.199999999997</v>
      </c>
      <c r="J40" s="10">
        <v>34234.699999999997</v>
      </c>
      <c r="K40" s="10">
        <v>19578.099999999999</v>
      </c>
      <c r="L40" s="10">
        <v>30724.9</v>
      </c>
      <c r="M40" s="10">
        <v>9331.5</v>
      </c>
      <c r="N40" s="4">
        <v>34037.700000000004</v>
      </c>
      <c r="O40" s="10">
        <v>16345.5</v>
      </c>
      <c r="P40" s="10">
        <v>22079.599999999999</v>
      </c>
      <c r="Q40" s="10">
        <v>14457.1</v>
      </c>
      <c r="R40" s="10">
        <v>19501.100000000002</v>
      </c>
      <c r="S40" s="4">
        <v>35129</v>
      </c>
    </row>
    <row r="41" spans="1:20" x14ac:dyDescent="0.3">
      <c r="A41" s="3" t="s">
        <v>14</v>
      </c>
      <c r="B41" s="10">
        <v>-30650.7</v>
      </c>
      <c r="C41" s="10">
        <v>-12939.2</v>
      </c>
      <c r="D41" s="4">
        <v>-14301.8</v>
      </c>
      <c r="E41" s="10">
        <v>-24107.599999999999</v>
      </c>
      <c r="F41" s="10">
        <v>-12581.2</v>
      </c>
      <c r="G41" s="4">
        <v>-40001.599999999999</v>
      </c>
      <c r="H41" s="10">
        <v>-31265.7</v>
      </c>
      <c r="I41" s="10">
        <v>-15212.1</v>
      </c>
      <c r="J41" s="10">
        <v>-9471</v>
      </c>
      <c r="K41" s="10">
        <v>-11879.1</v>
      </c>
      <c r="L41" s="10">
        <v>-17016.5</v>
      </c>
      <c r="M41" s="10">
        <v>-5753.9</v>
      </c>
      <c r="N41" s="4">
        <v>-20911.3</v>
      </c>
      <c r="O41" s="10">
        <v>-13554.4</v>
      </c>
      <c r="P41" s="10">
        <v>-9989.4</v>
      </c>
      <c r="Q41" s="10">
        <v>-6908.6</v>
      </c>
      <c r="R41" s="10">
        <v>-11411.8</v>
      </c>
      <c r="S41" s="4">
        <v>-20921.900000000001</v>
      </c>
    </row>
    <row r="42" spans="1:20" x14ac:dyDescent="0.3">
      <c r="A42" s="3" t="s">
        <v>15</v>
      </c>
      <c r="B42" s="10">
        <v>-2151.8000000000002</v>
      </c>
      <c r="C42" s="10">
        <v>-1488.6</v>
      </c>
      <c r="D42" s="4">
        <v>-2313.6</v>
      </c>
      <c r="E42" s="10">
        <v>-9028.5</v>
      </c>
      <c r="F42" s="10">
        <v>-864.4</v>
      </c>
      <c r="G42" s="4">
        <v>-12751.1</v>
      </c>
      <c r="H42" s="10">
        <v>-8317.2999999999993</v>
      </c>
      <c r="I42" s="10">
        <v>-4377.3</v>
      </c>
      <c r="J42" s="10">
        <v>-2841.8</v>
      </c>
      <c r="K42" s="10">
        <v>-1666</v>
      </c>
      <c r="L42" s="10">
        <v>-3634.3</v>
      </c>
      <c r="M42" s="10">
        <v>-400.6</v>
      </c>
      <c r="N42" s="4">
        <v>-4002.8</v>
      </c>
      <c r="O42" s="10">
        <v>-1714.5</v>
      </c>
      <c r="P42" s="10">
        <v>-846.5</v>
      </c>
      <c r="Q42" s="10">
        <v>-1999.3</v>
      </c>
      <c r="R42" s="10">
        <v>-525.5</v>
      </c>
      <c r="S42" s="4">
        <v>-3007.6</v>
      </c>
    </row>
    <row r="43" spans="1:20" x14ac:dyDescent="0.3">
      <c r="A43" s="3" t="s">
        <v>16</v>
      </c>
      <c r="B43" s="10">
        <v>-18436.8</v>
      </c>
      <c r="C43" s="10">
        <v>-8809.2999999999993</v>
      </c>
      <c r="D43" s="4">
        <v>-9851.4</v>
      </c>
      <c r="E43" s="10">
        <v>-15456.5</v>
      </c>
      <c r="F43" s="10">
        <v>-10439.9</v>
      </c>
      <c r="G43" s="4">
        <v>-28270.7</v>
      </c>
      <c r="H43" s="10">
        <v>-15598.2</v>
      </c>
      <c r="I43" s="10">
        <v>-13665.8</v>
      </c>
      <c r="J43" s="10">
        <v>-10330.700000000001</v>
      </c>
      <c r="K43" s="10">
        <v>-11460.7</v>
      </c>
      <c r="L43" s="10">
        <v>-8467.7000000000007</v>
      </c>
      <c r="M43" s="10">
        <v>-3283.6</v>
      </c>
      <c r="N43" s="4">
        <v>-17230.8</v>
      </c>
      <c r="O43" s="10">
        <v>-1656.3</v>
      </c>
      <c r="P43" s="10">
        <v>-7259.9</v>
      </c>
      <c r="Q43" s="10">
        <v>-6046.2</v>
      </c>
      <c r="R43" s="10">
        <v>-6269.6</v>
      </c>
      <c r="S43" s="4">
        <v>-15405.3</v>
      </c>
    </row>
    <row r="44" spans="1:20" x14ac:dyDescent="0.3">
      <c r="A44" s="3" t="s">
        <v>17</v>
      </c>
      <c r="B44" s="10">
        <v>0</v>
      </c>
      <c r="C44" s="10">
        <v>-4.3</v>
      </c>
      <c r="D44" s="4">
        <v>0</v>
      </c>
      <c r="E44" s="10">
        <v>0</v>
      </c>
      <c r="F44" s="10">
        <v>0</v>
      </c>
      <c r="G44" s="4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4">
        <v>0</v>
      </c>
      <c r="O44" s="10">
        <v>0</v>
      </c>
      <c r="P44" s="10">
        <v>0</v>
      </c>
      <c r="Q44" s="10">
        <v>0</v>
      </c>
      <c r="R44" s="10">
        <v>0</v>
      </c>
      <c r="S44" s="4">
        <v>0</v>
      </c>
    </row>
    <row r="45" spans="1:20" x14ac:dyDescent="0.3">
      <c r="A45" s="3" t="s">
        <v>18</v>
      </c>
      <c r="B45" s="10">
        <v>-132</v>
      </c>
      <c r="C45" s="28">
        <v>-53.7</v>
      </c>
      <c r="D45" s="4">
        <v>-243.8</v>
      </c>
      <c r="E45" s="10">
        <v>-45.1</v>
      </c>
      <c r="F45" s="10">
        <v>-15.100000000000001</v>
      </c>
      <c r="G45" s="4">
        <v>-4531.8</v>
      </c>
      <c r="H45" s="10">
        <v>-673.7</v>
      </c>
      <c r="I45" s="10">
        <v>-1155.4000000000001</v>
      </c>
      <c r="J45" s="10">
        <v>-112.3</v>
      </c>
      <c r="K45" s="10">
        <v>-376.2</v>
      </c>
      <c r="L45" s="10">
        <v>-38.220000000000006</v>
      </c>
      <c r="M45" s="10">
        <v>-29.199999999999996</v>
      </c>
      <c r="N45" s="4">
        <v>-1329.9</v>
      </c>
      <c r="O45" s="10">
        <v>-45.4</v>
      </c>
      <c r="P45" s="10">
        <v>-27.3</v>
      </c>
      <c r="Q45" s="10">
        <v>-872.6</v>
      </c>
      <c r="R45" s="10">
        <v>-166.4</v>
      </c>
      <c r="S45" s="4">
        <v>-1420.2</v>
      </c>
    </row>
    <row r="46" spans="1:20" x14ac:dyDescent="0.3">
      <c r="A46" s="3" t="s">
        <v>19</v>
      </c>
      <c r="B46" s="10">
        <v>-325.8</v>
      </c>
      <c r="C46" s="10">
        <v>18.600000000000001</v>
      </c>
      <c r="D46" s="4">
        <v>-1125.0999999999999</v>
      </c>
      <c r="E46" s="10">
        <v>-8.6999999999999993</v>
      </c>
      <c r="F46" s="10">
        <v>-1.1000000000000001</v>
      </c>
      <c r="G46" s="4">
        <v>214.8</v>
      </c>
      <c r="H46" s="10">
        <v>-292.3</v>
      </c>
      <c r="I46" s="10">
        <v>10.9</v>
      </c>
      <c r="J46" s="10">
        <v>-0.5</v>
      </c>
      <c r="K46" s="10">
        <v>0</v>
      </c>
      <c r="L46" s="10">
        <v>-176.9</v>
      </c>
      <c r="M46" s="10">
        <v>47.7</v>
      </c>
      <c r="N46" s="4">
        <v>179.6</v>
      </c>
      <c r="O46" s="10">
        <v>51.5</v>
      </c>
      <c r="P46" s="10">
        <v>-1193.7</v>
      </c>
      <c r="Q46" s="10">
        <v>190.8</v>
      </c>
      <c r="R46" s="10">
        <v>42.1</v>
      </c>
      <c r="S46" s="4">
        <v>-5.0999999999999996</v>
      </c>
    </row>
    <row r="47" spans="1:20" s="19" customFormat="1" x14ac:dyDescent="0.3">
      <c r="A47" s="17" t="s">
        <v>20</v>
      </c>
      <c r="B47" s="25">
        <f t="shared" ref="B47:S47" si="2">SUM(B40:B46)</f>
        <v>-2427.9999999999936</v>
      </c>
      <c r="C47" s="25">
        <f t="shared" si="2"/>
        <v>-840.79999999999961</v>
      </c>
      <c r="D47" s="25">
        <f t="shared" si="2"/>
        <v>2098.8000000000006</v>
      </c>
      <c r="E47" s="25">
        <f t="shared" si="2"/>
        <v>-2008.6000000000029</v>
      </c>
      <c r="F47" s="25">
        <f t="shared" si="2"/>
        <v>-419.6000000000015</v>
      </c>
      <c r="G47" s="25">
        <f t="shared" ref="G47:L47" si="3">SUM(G40:G46)</f>
        <v>-4566.9999999999891</v>
      </c>
      <c r="H47" s="25">
        <f t="shared" si="3"/>
        <v>-8449.9999999999964</v>
      </c>
      <c r="I47" s="25">
        <f t="shared" si="3"/>
        <v>1461.5</v>
      </c>
      <c r="J47" s="25">
        <f t="shared" si="3"/>
        <v>11478.399999999998</v>
      </c>
      <c r="K47" s="25">
        <f t="shared" si="3"/>
        <v>-5803.9000000000024</v>
      </c>
      <c r="L47" s="25">
        <f t="shared" si="3"/>
        <v>1391.2800000000013</v>
      </c>
      <c r="M47" s="25">
        <f t="shared" si="2"/>
        <v>-88.09999999999944</v>
      </c>
      <c r="N47" s="25">
        <f t="shared" si="2"/>
        <v>-9257.4999999999927</v>
      </c>
      <c r="O47" s="25">
        <f t="shared" si="2"/>
        <v>-573.59999999999957</v>
      </c>
      <c r="P47" s="25">
        <f t="shared" si="2"/>
        <v>2762.7999999999993</v>
      </c>
      <c r="Q47" s="25">
        <f t="shared" si="2"/>
        <v>-1178.8</v>
      </c>
      <c r="R47" s="25">
        <f t="shared" si="2"/>
        <v>1169.9000000000024</v>
      </c>
      <c r="S47" s="25">
        <f t="shared" si="2"/>
        <v>-5631.1000000000013</v>
      </c>
    </row>
    <row r="48" spans="1:20" x14ac:dyDescent="0.3">
      <c r="A48" s="21" t="s">
        <v>21</v>
      </c>
      <c r="B48" s="22">
        <v>-56.1</v>
      </c>
      <c r="C48" s="22">
        <v>-2</v>
      </c>
      <c r="D48" s="4">
        <v>-33.700000000000003</v>
      </c>
      <c r="E48" s="22">
        <v>0</v>
      </c>
      <c r="F48" s="22">
        <v>-40</v>
      </c>
      <c r="G48" s="33">
        <v>-121.9</v>
      </c>
      <c r="H48" s="22">
        <v>-393.2</v>
      </c>
      <c r="I48" s="22">
        <v>-56.3</v>
      </c>
      <c r="J48" s="22">
        <v>-152.5</v>
      </c>
      <c r="K48" s="22">
        <v>0</v>
      </c>
      <c r="L48" s="22">
        <v>0</v>
      </c>
      <c r="M48" s="22">
        <v>0</v>
      </c>
      <c r="N48" s="4">
        <v>-114.6</v>
      </c>
      <c r="O48" s="22">
        <v>0</v>
      </c>
      <c r="P48" s="22">
        <v>0</v>
      </c>
      <c r="Q48" s="22">
        <v>-67.8</v>
      </c>
      <c r="R48" s="22">
        <v>-18.399999999999999</v>
      </c>
      <c r="S48" s="4">
        <v>-119.6</v>
      </c>
    </row>
    <row r="49" spans="1:19" x14ac:dyDescent="0.3">
      <c r="A49" s="3" t="s">
        <v>22</v>
      </c>
      <c r="B49" s="10">
        <v>827.1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91.7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521</v>
      </c>
      <c r="R49" s="10">
        <v>-111.7</v>
      </c>
      <c r="S49" s="4">
        <v>9.1999999999999993</v>
      </c>
    </row>
    <row r="50" spans="1:19" s="19" customFormat="1" x14ac:dyDescent="0.3">
      <c r="A50" s="17" t="s">
        <v>37</v>
      </c>
      <c r="B50" s="25">
        <f t="shared" ref="B50:S50" si="4">SUM(B47:B49)</f>
        <v>-1656.9999999999936</v>
      </c>
      <c r="C50" s="25">
        <f t="shared" si="4"/>
        <v>-842.79999999999961</v>
      </c>
      <c r="D50" s="25">
        <f t="shared" si="4"/>
        <v>2065.1000000000008</v>
      </c>
      <c r="E50" s="25">
        <f t="shared" si="4"/>
        <v>-2008.6000000000029</v>
      </c>
      <c r="F50" s="25">
        <f t="shared" si="4"/>
        <v>-459.6000000000015</v>
      </c>
      <c r="G50" s="25">
        <f t="shared" si="4"/>
        <v>-4688.8999999999887</v>
      </c>
      <c r="H50" s="25">
        <f t="shared" si="4"/>
        <v>-8843.1999999999971</v>
      </c>
      <c r="I50" s="25">
        <f t="shared" si="4"/>
        <v>1496.9</v>
      </c>
      <c r="J50" s="25">
        <f t="shared" si="4"/>
        <v>11325.899999999998</v>
      </c>
      <c r="K50" s="25">
        <f t="shared" si="4"/>
        <v>-5803.9000000000024</v>
      </c>
      <c r="L50" s="25">
        <f t="shared" si="4"/>
        <v>1391.2800000000013</v>
      </c>
      <c r="M50" s="25">
        <f t="shared" si="4"/>
        <v>-88.09999999999944</v>
      </c>
      <c r="N50" s="25">
        <f t="shared" si="4"/>
        <v>-9372.0999999999931</v>
      </c>
      <c r="O50" s="25">
        <f t="shared" si="4"/>
        <v>-573.59999999999957</v>
      </c>
      <c r="P50" s="25">
        <f t="shared" si="4"/>
        <v>2762.7999999999993</v>
      </c>
      <c r="Q50" s="25">
        <f t="shared" si="4"/>
        <v>-725.59999999999991</v>
      </c>
      <c r="R50" s="25">
        <f t="shared" si="4"/>
        <v>1039.8000000000022</v>
      </c>
      <c r="S50" s="25">
        <f t="shared" si="4"/>
        <v>-5741.5000000000018</v>
      </c>
    </row>
    <row r="51" spans="1:19" x14ac:dyDescent="0.3">
      <c r="A51" s="11" t="s">
        <v>23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1:19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ht="33" x14ac:dyDescent="0.3">
      <c r="A53" s="31" t="s">
        <v>41</v>
      </c>
      <c r="B53" s="20">
        <v>2158</v>
      </c>
      <c r="C53" s="20">
        <v>533.20000000000005</v>
      </c>
      <c r="D53" s="32">
        <v>817.9</v>
      </c>
      <c r="E53" s="20">
        <v>1500.9</v>
      </c>
      <c r="F53" s="20">
        <v>453</v>
      </c>
      <c r="G53" s="32">
        <v>2261</v>
      </c>
      <c r="H53" s="20">
        <v>930.7</v>
      </c>
      <c r="I53" s="20">
        <v>818</v>
      </c>
      <c r="J53" s="20">
        <v>363</v>
      </c>
      <c r="K53" s="20">
        <v>480</v>
      </c>
      <c r="L53" s="20">
        <v>725.2</v>
      </c>
      <c r="M53" s="20">
        <v>284.2</v>
      </c>
      <c r="N53" s="32">
        <v>1222.3</v>
      </c>
      <c r="O53" s="20">
        <v>1195.4000000000001</v>
      </c>
      <c r="P53" s="20">
        <v>346</v>
      </c>
      <c r="Q53" s="20">
        <v>186</v>
      </c>
      <c r="R53" s="20">
        <v>641.9</v>
      </c>
      <c r="S53" s="20">
        <v>845</v>
      </c>
    </row>
    <row r="55" spans="1:19" x14ac:dyDescent="0.3">
      <c r="Q55" s="34" t="s">
        <v>50</v>
      </c>
    </row>
    <row r="56" spans="1:19" x14ac:dyDescent="0.3">
      <c r="Q56" s="34" t="s">
        <v>49</v>
      </c>
    </row>
  </sheetData>
  <mergeCells count="6">
    <mergeCell ref="A10:A13"/>
    <mergeCell ref="B10:S10"/>
    <mergeCell ref="A22:A25"/>
    <mergeCell ref="A36:A39"/>
    <mergeCell ref="B22:S22"/>
    <mergeCell ref="B36:S36"/>
  </mergeCells>
  <pageMargins left="0.51181102362204722" right="0.51181102362204722" top="0.98425196850393704" bottom="0.78740157480314965" header="0.70866141732283472" footer="0.31496062992125984"/>
  <pageSetup paperSize="8" scale="60" orientation="landscape" r:id="rId1"/>
  <headerFooter>
    <oddHeader>&amp;C&amp;"DFL,Fett"&amp;18FINANZKENNZAHLEN: CLUBS DER 2. BUNDESLIGA IN DER SAISON 2022-23
Geschäftsjahresende 2021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BL-2 2022-23 BiLGuV</vt:lpstr>
      <vt:lpstr>'BL-2 2022-23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2022-05-25T06:49:39Z</cp:lastPrinted>
  <dcterms:created xsi:type="dcterms:W3CDTF">2019-01-24T09:02:09Z</dcterms:created>
  <dcterms:modified xsi:type="dcterms:W3CDTF">2022-05-25T06:49:51Z</dcterms:modified>
</cp:coreProperties>
</file>