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zen\Lizenzierung\Lizenz\Excel\LIZENZEN\Liz2122\Organisatorisches\DFL\"/>
    </mc:Choice>
  </mc:AlternateContent>
  <xr:revisionPtr revIDLastSave="0" documentId="13_ncr:1_{F5DFA127-295A-454F-8D41-A90A1424127B}" xr6:coauthVersionLast="46" xr6:coauthVersionMax="46" xr10:uidLastSave="{00000000-0000-0000-0000-000000000000}"/>
  <bookViews>
    <workbookView xWindow="-120" yWindow="-120" windowWidth="25440" windowHeight="15390" tabRatio="826" xr2:uid="{00000000-000D-0000-FFFF-FFFF00000000}"/>
  </bookViews>
  <sheets>
    <sheet name="BL-2 2021-22 BiLGuV" sheetId="9" r:id="rId1"/>
  </sheets>
  <definedNames>
    <definedName name="_xlnm.Print_Area" localSheetId="0">'BL-2 2021-22 BiLGuV'!$A$1:$S$56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9" l="1"/>
  <c r="C51" i="9" s="1"/>
  <c r="C33" i="9"/>
  <c r="C20" i="9"/>
  <c r="R47" i="9"/>
  <c r="R51" i="9" s="1"/>
  <c r="Q47" i="9"/>
  <c r="Q51" i="9" s="1"/>
  <c r="P47" i="9"/>
  <c r="P51" i="9" s="1"/>
  <c r="O47" i="9"/>
  <c r="O51" i="9" s="1"/>
  <c r="N47" i="9"/>
  <c r="N51" i="9" s="1"/>
  <c r="M47" i="9"/>
  <c r="M51" i="9" s="1"/>
  <c r="L47" i="9"/>
  <c r="L51" i="9" s="1"/>
  <c r="K47" i="9"/>
  <c r="K51" i="9" s="1"/>
  <c r="J47" i="9"/>
  <c r="J51" i="9" s="1"/>
  <c r="I47" i="9"/>
  <c r="I51" i="9" s="1"/>
  <c r="H47" i="9"/>
  <c r="H51" i="9" s="1"/>
  <c r="G47" i="9"/>
  <c r="G51" i="9" s="1"/>
  <c r="F47" i="9"/>
  <c r="F51" i="9" s="1"/>
  <c r="E47" i="9"/>
  <c r="E51" i="9" s="1"/>
  <c r="D47" i="9"/>
  <c r="D51" i="9" s="1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S47" i="9" l="1"/>
  <c r="S51" i="9" s="1"/>
  <c r="S33" i="9"/>
  <c r="S20" i="9"/>
  <c r="B47" i="9" l="1"/>
  <c r="B51" i="9" s="1"/>
  <c r="B33" i="9"/>
  <c r="B20" i="9"/>
</calcChain>
</file>

<file path=xl/sharedStrings.xml><?xml version="1.0" encoding="utf-8"?>
<sst xmlns="http://schemas.openxmlformats.org/spreadsheetml/2006/main" count="159" uniqueCount="55">
  <si>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</si>
  <si>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</si>
  <si>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</si>
  <si>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</si>
  <si>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</si>
  <si>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</si>
  <si>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</si>
  <si>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</si>
  <si>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</si>
  <si>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</si>
  <si>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</si>
  <si>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</si>
  <si>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E. Aktiver Unterschiedsbetrag aus der Vermögensver.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</si>
  <si>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</si>
  <si>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</si>
  <si>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</si>
  <si>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</si>
  <si>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</si>
  <si>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</si>
  <si>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</si>
  <si>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</si>
  <si>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</si>
  <si>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</si>
  <si>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Auf andere Gesellschafter entfallender Gewinn/Verlust</t>
  </si>
  <si>
    <t>Alle Angaben in T€</t>
  </si>
  <si>
    <t>Auszahlungen für Spielerberater (in T€)</t>
  </si>
  <si>
    <t>Werder
 Bremen</t>
  </si>
  <si>
    <t>Fortuna 
Düsseldorf</t>
  </si>
  <si>
    <t>SC 
Paderborn 07</t>
  </si>
  <si>
    <t>Aufgrund von Unternehmensverträgen abgeführte Gewinne</t>
  </si>
  <si>
    <t>Karlsruher SC</t>
  </si>
  <si>
    <t>Hannover 96</t>
  </si>
  <si>
    <t>Holstein Kiel</t>
  </si>
  <si>
    <t>FC St. Pauli</t>
  </si>
  <si>
    <t>Erzgebirge
 Aue</t>
  </si>
  <si>
    <t>HSV</t>
  </si>
  <si>
    <t>1. FC 
Heidenheim</t>
  </si>
  <si>
    <t>1. FC 
Nürnberg</t>
  </si>
  <si>
    <t>SSV Jahn 
Regensburg</t>
  </si>
  <si>
    <t>SV 
Sandhausen</t>
  </si>
  <si>
    <t>SV
 Darmstadt 98</t>
  </si>
  <si>
    <t>Einzel</t>
  </si>
  <si>
    <t>Konzern</t>
  </si>
  <si>
    <t>FC 
Schalke 04</t>
  </si>
  <si>
    <t>10. (Konzern)jahresüberschuss/(Konzern)jahresfehlbetrag</t>
  </si>
  <si>
    <t>* Rumpfjahr</t>
  </si>
  <si>
    <t>Letzter Abschluss - Bilanzstichtag 30.06.2020 (wenn Geschäftsjahr der Saison 2019-20 entspricht) oder Bilanzstichtag 31.12.2020 (wenn Geschäftsjahr dem Kalenderjahr 2020 entspricht)</t>
  </si>
  <si>
    <t>Letzter Abschluss (Geschäftsjahr entspricht der Saison 2019-20 oder dem Kalenderjahr 2020)</t>
  </si>
  <si>
    <t>2019-20</t>
  </si>
  <si>
    <t>2. Bundesliga 2021-22
BILANZ
 Letzter Konzernabschluss bzw. 
letzter Jahresabschluss (Einzelabschluss)</t>
  </si>
  <si>
    <t>2. Bundesliga 2021-22
Gewinn- und Verlustrechnung
 Letzter Konzernabschluss bzw. 
letzter Jahresabschluss (Einzelabschluss)</t>
  </si>
  <si>
    <t>Dynamo
 Dresden</t>
  </si>
  <si>
    <t>FC Ingolstadt</t>
  </si>
  <si>
    <t>FC Hansa
Rostock</t>
  </si>
  <si>
    <t>Unterschiedsbetrag aus der Kapitalkonsolidierung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</si>
</sst>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96AAB4"/>
      </top>
      <bottom style="thin">
        <color indexed="64"/>
      </bottom>
      <diagonal/>
    </border>
    <border>
      <left/>
      <right/>
      <top/>
      <bottom style="thin">
        <color rgb="FFCECECE"/>
      </bottom>
      <diagonal/>
    </border>
  </borders>
  <cellStyleXfs count="2">
    <xf numFmtId="0" fontId="0" fillId="0" borderId="0"/>
    <xf numFmtId="0" fontId="6" fillId="9" borderId="9" applyNumberFormat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3" fontId="2" fillId="0" borderId="0" xfId="0" applyNumberFormat="1" applyFont="1"/>
    <xf numFmtId="0" fontId="2" fillId="0" borderId="0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0" xfId="0" applyFont="1" applyBorder="1"/>
    <xf numFmtId="164" fontId="2" fillId="0" borderId="1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/>
    <xf numFmtId="14" fontId="3" fillId="5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3" fillId="7" borderId="1" xfId="0" applyFont="1" applyFill="1" applyBorder="1"/>
    <xf numFmtId="164" fontId="3" fillId="7" borderId="1" xfId="0" applyNumberFormat="1" applyFont="1" applyFill="1" applyBorder="1"/>
    <xf numFmtId="164" fontId="4" fillId="0" borderId="1" xfId="0" applyNumberFormat="1" applyFont="1" applyFill="1" applyBorder="1" applyAlignment="1"/>
    <xf numFmtId="164" fontId="2" fillId="0" borderId="8" xfId="0" applyNumberFormat="1" applyFont="1" applyFill="1" applyBorder="1" applyAlignment="1"/>
    <xf numFmtId="0" fontId="1" fillId="0" borderId="0" xfId="0" applyFont="1"/>
    <xf numFmtId="0" fontId="5" fillId="8" borderId="0" xfId="0" applyFont="1" applyFill="1" applyBorder="1" applyAlignment="1">
      <alignment horizontal="left"/>
    </xf>
    <xf numFmtId="164" fontId="5" fillId="8" borderId="0" xfId="0" applyNumberFormat="1" applyFont="1" applyFill="1" applyBorder="1" applyAlignment="1"/>
    <xf numFmtId="0" fontId="5" fillId="0" borderId="1" xfId="0" applyFont="1" applyFill="1" applyBorder="1"/>
    <xf numFmtId="164" fontId="5" fillId="0" borderId="1" xfId="0" applyNumberFormat="1" applyFont="1" applyFill="1" applyBorder="1" applyAlignment="1"/>
    <xf numFmtId="14" fontId="3" fillId="2" borderId="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/>
    <xf numFmtId="0" fontId="0" fillId="0" borderId="0" xfId="0"/>
    <xf numFmtId="164" fontId="2" fillId="10" borderId="1" xfId="0" applyNumberFormat="1" applyFont="1" applyFill="1" applyBorder="1"/>
    <xf numFmtId="0" fontId="2" fillId="10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629708</xdr:colOff>
      <xdr:row>0</xdr:row>
      <xdr:rowOff>0</xdr:rowOff>
    </xdr:from>
    <xdr:to>
      <xdr:col>18</xdr:col>
      <xdr:colOff>1089625</xdr:colOff>
      <xdr:row>7</xdr:row>
      <xdr:rowOff>122463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45FD77-689F-45D1-A94F-58A664A7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4958" y="0"/>
          <a:ext cx="1475917" cy="1455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7F5E-B1B3-4471-A2B2-2AF4BA5DFC76}">
  <sheetPr>
    <pageSetUpPr fitToPage="1"/>
  </sheetPr>
  <dimension ref="A1:AF56"/>
  <sheetViews>
    <sheetView tabSelected="1" zoomScale="60" zoomScaleNormal="60" workbookViewId="0"/>
  </sheetViews>
  <sheetFormatPr baseColWidth="10" defaultColWidth="11.42578125" defaultRowHeight="16.5" x14ac:dyDescent="0.3"/>
  <cols>
    <col min="1" max="1" width="62.85546875" style="1" customWidth="1"/>
    <col min="2" max="3" width="14.85546875" style="1" bestFit="1" customWidth="1"/>
    <col min="4" max="4" width="19" style="1" bestFit="1" customWidth="1"/>
    <col min="5" max="5" width="14.85546875" style="1" bestFit="1" customWidth="1"/>
    <col min="6" max="6" width="15.140625" style="1" bestFit="1" customWidth="1"/>
    <col min="7" max="7" width="14.85546875" style="1" bestFit="1" customWidth="1"/>
    <col min="8" max="8" width="17.28515625" style="1" bestFit="1" customWidth="1"/>
    <col min="9" max="9" width="16.140625" style="1" bestFit="1" customWidth="1"/>
    <col min="10" max="10" width="18.42578125" style="1" bestFit="1" customWidth="1"/>
    <col min="11" max="11" width="18.7109375" style="1" bestFit="1" customWidth="1"/>
    <col min="12" max="12" width="17.5703125" style="1" bestFit="1" customWidth="1"/>
    <col min="13" max="13" width="14.85546875" style="1" bestFit="1" customWidth="1"/>
    <col min="14" max="14" width="18.28515625" style="1" bestFit="1" customWidth="1"/>
    <col min="15" max="15" width="16.28515625" style="1" bestFit="1" customWidth="1"/>
    <col min="16" max="16" width="14.85546875" style="1" bestFit="1" customWidth="1"/>
    <col min="17" max="17" width="16.5703125" style="1" bestFit="1" customWidth="1"/>
    <col min="18" max="18" width="15.140625" style="1" bestFit="1" customWidth="1"/>
    <col min="19" max="19" width="16.5703125" style="1" bestFit="1" customWidth="1"/>
    <col min="20" max="20" width="10.140625" style="1" customWidth="1"/>
    <col min="21" max="16384" width="11.42578125" style="1"/>
  </cols>
  <sheetData>
    <row r="1" spans="1:32" customFormat="1" ht="15" x14ac:dyDescent="0.25"/>
    <row r="2" spans="1:32" customFormat="1" ht="15" x14ac:dyDescent="0.25"/>
    <row r="3" spans="1:32" customFormat="1" ht="15" x14ac:dyDescent="0.25"/>
    <row r="4" spans="1:32" customFormat="1" ht="15" x14ac:dyDescent="0.25"/>
    <row r="5" spans="1:32" customFormat="1" ht="15" x14ac:dyDescent="0.25"/>
    <row r="6" spans="1:32" customFormat="1" ht="15" x14ac:dyDescent="0.25">
      <c r="C6" s="33"/>
      <c r="D6" s="33"/>
      <c r="E6" s="33"/>
      <c r="F6" s="33"/>
      <c r="J6" s="33"/>
      <c r="K6" s="33"/>
      <c r="L6" s="33"/>
    </row>
    <row r="7" spans="1:32" customFormat="1" ht="15" x14ac:dyDescent="0.25">
      <c r="C7" s="33"/>
      <c r="D7" s="33"/>
      <c r="E7" s="33"/>
      <c r="F7" s="33"/>
      <c r="J7" s="33"/>
      <c r="K7" s="33"/>
      <c r="L7" s="33"/>
      <c r="M7" s="33"/>
      <c r="N7" s="33"/>
      <c r="O7" s="33"/>
      <c r="P7" s="33"/>
      <c r="Q7" s="33"/>
      <c r="R7" s="33"/>
    </row>
    <row r="8" spans="1:32" customFormat="1" ht="15" x14ac:dyDescent="0.25">
      <c r="C8" s="33"/>
      <c r="D8" s="33"/>
      <c r="E8" s="33"/>
      <c r="F8" s="33"/>
      <c r="J8" s="33"/>
      <c r="K8" s="33"/>
      <c r="L8" s="33"/>
      <c r="M8" s="33"/>
      <c r="N8" s="33"/>
      <c r="O8" s="33"/>
      <c r="P8" s="33"/>
      <c r="Q8" s="33"/>
      <c r="R8" s="33"/>
    </row>
    <row r="9" spans="1:32" customFormat="1" x14ac:dyDescent="0.3">
      <c r="S9" s="33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3">
      <c r="A10" s="36" t="s">
        <v>49</v>
      </c>
      <c r="B10" s="39" t="s">
        <v>46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</row>
    <row r="11" spans="1:32" ht="49.5" x14ac:dyDescent="0.3">
      <c r="A11" s="37"/>
      <c r="B11" s="30" t="s">
        <v>34</v>
      </c>
      <c r="C11" s="30" t="s">
        <v>26</v>
      </c>
      <c r="D11" s="30" t="s">
        <v>40</v>
      </c>
      <c r="E11" s="30" t="s">
        <v>51</v>
      </c>
      <c r="F11" s="30" t="s">
        <v>27</v>
      </c>
      <c r="G11" s="30" t="s">
        <v>35</v>
      </c>
      <c r="H11" s="30" t="s">
        <v>31</v>
      </c>
      <c r="I11" s="30" t="s">
        <v>36</v>
      </c>
      <c r="J11" s="30" t="s">
        <v>52</v>
      </c>
      <c r="K11" s="30" t="s">
        <v>30</v>
      </c>
      <c r="L11" s="30" t="s">
        <v>32</v>
      </c>
      <c r="M11" s="30" t="s">
        <v>37</v>
      </c>
      <c r="N11" s="30" t="s">
        <v>28</v>
      </c>
      <c r="O11" s="30" t="s">
        <v>38</v>
      </c>
      <c r="P11" s="30" t="s">
        <v>53</v>
      </c>
      <c r="Q11" s="30" t="s">
        <v>39</v>
      </c>
      <c r="R11" s="30" t="s">
        <v>43</v>
      </c>
      <c r="S11" s="30" t="s">
        <v>33</v>
      </c>
    </row>
    <row r="12" spans="1:32" x14ac:dyDescent="0.3">
      <c r="A12" s="37"/>
      <c r="B12" s="14">
        <v>44012</v>
      </c>
      <c r="C12" s="14">
        <v>44012</v>
      </c>
      <c r="D12" s="14">
        <v>44012</v>
      </c>
      <c r="E12" s="14">
        <v>44012</v>
      </c>
      <c r="F12" s="14">
        <v>44012</v>
      </c>
      <c r="G12" s="14">
        <v>44012</v>
      </c>
      <c r="H12" s="14">
        <v>44012</v>
      </c>
      <c r="I12" s="27">
        <v>44196</v>
      </c>
      <c r="J12" s="14">
        <v>44012</v>
      </c>
      <c r="K12" s="14">
        <v>44012</v>
      </c>
      <c r="L12" s="14">
        <v>44012</v>
      </c>
      <c r="M12" s="14">
        <v>44012</v>
      </c>
      <c r="N12" s="14">
        <v>44012</v>
      </c>
      <c r="O12" s="14">
        <v>44012</v>
      </c>
      <c r="P12" s="14">
        <v>44012</v>
      </c>
      <c r="Q12" s="27">
        <v>44196</v>
      </c>
      <c r="R12" s="27">
        <v>44196</v>
      </c>
      <c r="S12" s="14">
        <v>44012</v>
      </c>
    </row>
    <row r="13" spans="1:32" x14ac:dyDescent="0.3">
      <c r="A13" s="38"/>
      <c r="B13" s="31" t="s">
        <v>41</v>
      </c>
      <c r="C13" s="2" t="s">
        <v>42</v>
      </c>
      <c r="D13" s="31" t="s">
        <v>42</v>
      </c>
      <c r="E13" s="2" t="s">
        <v>41</v>
      </c>
      <c r="F13" s="2" t="s">
        <v>41</v>
      </c>
      <c r="G13" s="31" t="s">
        <v>41</v>
      </c>
      <c r="H13" s="31" t="s">
        <v>42</v>
      </c>
      <c r="I13" s="31" t="s">
        <v>41</v>
      </c>
      <c r="J13" s="31" t="s">
        <v>41</v>
      </c>
      <c r="K13" s="31" t="s">
        <v>41</v>
      </c>
      <c r="L13" s="31" t="s">
        <v>41</v>
      </c>
      <c r="M13" s="31" t="s">
        <v>42</v>
      </c>
      <c r="N13" s="2" t="s">
        <v>41</v>
      </c>
      <c r="O13" s="31" t="s">
        <v>41</v>
      </c>
      <c r="P13" s="31" t="s">
        <v>42</v>
      </c>
      <c r="Q13" s="31" t="s">
        <v>41</v>
      </c>
      <c r="R13" s="2" t="s">
        <v>42</v>
      </c>
      <c r="S13" s="31" t="s">
        <v>42</v>
      </c>
    </row>
    <row r="14" spans="1:32" x14ac:dyDescent="0.3">
      <c r="A14" s="15" t="s">
        <v>0</v>
      </c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32" x14ac:dyDescent="0.3">
      <c r="A15" s="3" t="s">
        <v>1</v>
      </c>
      <c r="B15" s="4">
        <v>4246.8</v>
      </c>
      <c r="C15" s="4">
        <v>41028</v>
      </c>
      <c r="D15" s="4">
        <v>17100.599999999999</v>
      </c>
      <c r="E15" s="4">
        <v>3560.4</v>
      </c>
      <c r="F15" s="5">
        <v>20397</v>
      </c>
      <c r="G15" s="4">
        <v>112723.5</v>
      </c>
      <c r="H15" s="4">
        <v>44678</v>
      </c>
      <c r="I15" s="4">
        <v>27391.45</v>
      </c>
      <c r="J15" s="4">
        <v>4789</v>
      </c>
      <c r="K15" s="4">
        <v>20714</v>
      </c>
      <c r="L15" s="4">
        <v>12348</v>
      </c>
      <c r="M15" s="4">
        <v>15469</v>
      </c>
      <c r="N15" s="4">
        <v>7321.3</v>
      </c>
      <c r="O15" s="4">
        <v>5279.7</v>
      </c>
      <c r="P15" s="4">
        <v>27507</v>
      </c>
      <c r="Q15" s="4">
        <v>8803</v>
      </c>
      <c r="R15" s="4">
        <v>160042.70000000001</v>
      </c>
      <c r="S15" s="4">
        <v>43350.3</v>
      </c>
      <c r="T15" s="6"/>
    </row>
    <row r="16" spans="1:32" x14ac:dyDescent="0.3">
      <c r="A16" s="3" t="s">
        <v>2</v>
      </c>
      <c r="B16" s="4">
        <v>3782.5</v>
      </c>
      <c r="C16" s="4">
        <v>14114</v>
      </c>
      <c r="D16" s="4">
        <v>15531.4</v>
      </c>
      <c r="E16" s="4">
        <v>20176.400000000001</v>
      </c>
      <c r="F16" s="5">
        <v>22936.3</v>
      </c>
      <c r="G16" s="4">
        <v>23946.7</v>
      </c>
      <c r="H16" s="4">
        <v>23366.9</v>
      </c>
      <c r="I16" s="4">
        <v>10611.5</v>
      </c>
      <c r="J16" s="4">
        <v>25990</v>
      </c>
      <c r="K16" s="4">
        <v>6301</v>
      </c>
      <c r="L16" s="4">
        <v>6008</v>
      </c>
      <c r="M16" s="4">
        <v>21223.599999999999</v>
      </c>
      <c r="N16" s="4">
        <v>10875.6</v>
      </c>
      <c r="O16" s="4">
        <v>8170.9000000000005</v>
      </c>
      <c r="P16" s="4">
        <v>5504</v>
      </c>
      <c r="Q16" s="4">
        <v>1720.4</v>
      </c>
      <c r="R16" s="4">
        <v>15612.7</v>
      </c>
      <c r="S16" s="4">
        <v>17553.7</v>
      </c>
      <c r="T16" s="6"/>
    </row>
    <row r="17" spans="1:20" x14ac:dyDescent="0.3">
      <c r="A17" s="3" t="s">
        <v>3</v>
      </c>
      <c r="B17" s="4">
        <v>32.200000000000003</v>
      </c>
      <c r="C17" s="4">
        <v>679</v>
      </c>
      <c r="D17" s="4">
        <v>236.9</v>
      </c>
      <c r="E17" s="4">
        <v>325.60000000000002</v>
      </c>
      <c r="F17" s="5">
        <v>1314.3</v>
      </c>
      <c r="G17" s="4">
        <v>786.4</v>
      </c>
      <c r="H17" s="4">
        <v>1071.9000000000001</v>
      </c>
      <c r="I17" s="4">
        <v>710.2</v>
      </c>
      <c r="J17" s="4">
        <v>205</v>
      </c>
      <c r="K17" s="4">
        <v>52</v>
      </c>
      <c r="L17" s="4">
        <v>68</v>
      </c>
      <c r="M17" s="4">
        <v>191.6</v>
      </c>
      <c r="N17" s="4">
        <v>586.29999999999995</v>
      </c>
      <c r="O17" s="4">
        <v>5.8</v>
      </c>
      <c r="P17" s="4">
        <v>98</v>
      </c>
      <c r="Q17" s="4">
        <v>151.19999999999999</v>
      </c>
      <c r="R17" s="4">
        <v>7023.6</v>
      </c>
      <c r="S17" s="4">
        <v>132.80000000000001</v>
      </c>
      <c r="T17" s="6"/>
    </row>
    <row r="18" spans="1:20" x14ac:dyDescent="0.3">
      <c r="A18" s="3" t="s">
        <v>4</v>
      </c>
      <c r="B18" s="4">
        <v>0</v>
      </c>
      <c r="C18" s="4">
        <v>0</v>
      </c>
      <c r="D18" s="4">
        <v>0</v>
      </c>
      <c r="E18" s="4">
        <v>0</v>
      </c>
      <c r="F18" s="5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3401.8</v>
      </c>
      <c r="S18" s="4">
        <v>0</v>
      </c>
      <c r="T18" s="6"/>
    </row>
    <row r="19" spans="1:20" x14ac:dyDescent="0.3">
      <c r="A19" s="3" t="s">
        <v>12</v>
      </c>
      <c r="B19" s="4">
        <v>0</v>
      </c>
      <c r="C19" s="4">
        <v>0</v>
      </c>
      <c r="D19" s="4">
        <v>0</v>
      </c>
      <c r="E19" s="4">
        <v>0</v>
      </c>
      <c r="F19" s="5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6"/>
    </row>
    <row r="20" spans="1:20" x14ac:dyDescent="0.3">
      <c r="A20" s="18" t="s">
        <v>5</v>
      </c>
      <c r="B20" s="19">
        <f>SUM(B15:B19)</f>
        <v>8061.5</v>
      </c>
      <c r="C20" s="19">
        <f t="shared" ref="C20:R20" si="0">SUM(C15:C19)</f>
        <v>55821</v>
      </c>
      <c r="D20" s="19">
        <f t="shared" si="0"/>
        <v>32868.9</v>
      </c>
      <c r="E20" s="19">
        <f t="shared" si="0"/>
        <v>24062.400000000001</v>
      </c>
      <c r="F20" s="19">
        <f t="shared" si="0"/>
        <v>44647.600000000006</v>
      </c>
      <c r="G20" s="19">
        <f t="shared" si="0"/>
        <v>137456.6</v>
      </c>
      <c r="H20" s="19">
        <f t="shared" si="0"/>
        <v>69116.799999999988</v>
      </c>
      <c r="I20" s="19">
        <f t="shared" si="0"/>
        <v>38713.149999999994</v>
      </c>
      <c r="J20" s="19">
        <f t="shared" si="0"/>
        <v>30984</v>
      </c>
      <c r="K20" s="19">
        <f t="shared" si="0"/>
        <v>27067</v>
      </c>
      <c r="L20" s="19">
        <f t="shared" si="0"/>
        <v>18424</v>
      </c>
      <c r="M20" s="19">
        <f t="shared" si="0"/>
        <v>36884.199999999997</v>
      </c>
      <c r="N20" s="19">
        <f t="shared" si="0"/>
        <v>18783.2</v>
      </c>
      <c r="O20" s="19">
        <f t="shared" si="0"/>
        <v>13456.4</v>
      </c>
      <c r="P20" s="19">
        <f t="shared" si="0"/>
        <v>33109</v>
      </c>
      <c r="Q20" s="19">
        <f t="shared" si="0"/>
        <v>10674.6</v>
      </c>
      <c r="R20" s="19">
        <f t="shared" si="0"/>
        <v>186080.80000000002</v>
      </c>
      <c r="S20" s="19">
        <f t="shared" ref="S20" si="1">SUM(S15:S19)</f>
        <v>61036.800000000003</v>
      </c>
      <c r="T20" s="6"/>
    </row>
    <row r="21" spans="1:20" x14ac:dyDescent="0.3">
      <c r="F21" s="7"/>
      <c r="G21" s="7"/>
      <c r="H21" s="7"/>
      <c r="I21" s="7"/>
      <c r="J21" s="7"/>
      <c r="O21" s="7"/>
      <c r="P21" s="7"/>
    </row>
    <row r="22" spans="1:20" ht="16.5" customHeight="1" x14ac:dyDescent="0.3">
      <c r="A22" s="36" t="s">
        <v>49</v>
      </c>
      <c r="B22" s="39" t="s">
        <v>46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</row>
    <row r="23" spans="1:20" ht="49.5" x14ac:dyDescent="0.3">
      <c r="A23" s="37"/>
      <c r="B23" s="30" t="s">
        <v>34</v>
      </c>
      <c r="C23" s="30" t="s">
        <v>26</v>
      </c>
      <c r="D23" s="30" t="s">
        <v>40</v>
      </c>
      <c r="E23" s="30" t="s">
        <v>51</v>
      </c>
      <c r="F23" s="30" t="s">
        <v>27</v>
      </c>
      <c r="G23" s="30" t="s">
        <v>35</v>
      </c>
      <c r="H23" s="30" t="s">
        <v>31</v>
      </c>
      <c r="I23" s="30" t="s">
        <v>36</v>
      </c>
      <c r="J23" s="30" t="s">
        <v>52</v>
      </c>
      <c r="K23" s="30" t="s">
        <v>30</v>
      </c>
      <c r="L23" s="30" t="s">
        <v>32</v>
      </c>
      <c r="M23" s="30" t="s">
        <v>37</v>
      </c>
      <c r="N23" s="30" t="s">
        <v>28</v>
      </c>
      <c r="O23" s="30" t="s">
        <v>38</v>
      </c>
      <c r="P23" s="30" t="s">
        <v>53</v>
      </c>
      <c r="Q23" s="30" t="s">
        <v>39</v>
      </c>
      <c r="R23" s="30" t="s">
        <v>43</v>
      </c>
      <c r="S23" s="30" t="s">
        <v>33</v>
      </c>
    </row>
    <row r="24" spans="1:20" x14ac:dyDescent="0.3">
      <c r="A24" s="37"/>
      <c r="B24" s="14">
        <v>44012</v>
      </c>
      <c r="C24" s="14">
        <v>44012</v>
      </c>
      <c r="D24" s="14">
        <v>44012</v>
      </c>
      <c r="E24" s="14">
        <v>44012</v>
      </c>
      <c r="F24" s="14">
        <v>44012</v>
      </c>
      <c r="G24" s="14">
        <v>44012</v>
      </c>
      <c r="H24" s="14">
        <v>44012</v>
      </c>
      <c r="I24" s="27">
        <v>44196</v>
      </c>
      <c r="J24" s="14">
        <v>44012</v>
      </c>
      <c r="K24" s="14">
        <v>44012</v>
      </c>
      <c r="L24" s="14">
        <v>44012</v>
      </c>
      <c r="M24" s="14">
        <v>44012</v>
      </c>
      <c r="N24" s="14">
        <v>44012</v>
      </c>
      <c r="O24" s="14">
        <v>44012</v>
      </c>
      <c r="P24" s="14">
        <v>44012</v>
      </c>
      <c r="Q24" s="27">
        <v>44196</v>
      </c>
      <c r="R24" s="27">
        <v>44196</v>
      </c>
      <c r="S24" s="14">
        <v>44012</v>
      </c>
    </row>
    <row r="25" spans="1:20" x14ac:dyDescent="0.3">
      <c r="A25" s="38"/>
      <c r="B25" s="31" t="s">
        <v>41</v>
      </c>
      <c r="C25" s="2" t="s">
        <v>42</v>
      </c>
      <c r="D25" s="31" t="s">
        <v>42</v>
      </c>
      <c r="E25" s="2" t="s">
        <v>41</v>
      </c>
      <c r="F25" s="2" t="s">
        <v>41</v>
      </c>
      <c r="G25" s="31" t="s">
        <v>41</v>
      </c>
      <c r="H25" s="31" t="s">
        <v>42</v>
      </c>
      <c r="I25" s="31" t="s">
        <v>41</v>
      </c>
      <c r="J25" s="31" t="s">
        <v>41</v>
      </c>
      <c r="K25" s="31" t="s">
        <v>41</v>
      </c>
      <c r="L25" s="31" t="s">
        <v>41</v>
      </c>
      <c r="M25" s="31" t="s">
        <v>42</v>
      </c>
      <c r="N25" s="2" t="s">
        <v>41</v>
      </c>
      <c r="O25" s="31" t="s">
        <v>41</v>
      </c>
      <c r="P25" s="31" t="s">
        <v>42</v>
      </c>
      <c r="Q25" s="31" t="s">
        <v>41</v>
      </c>
      <c r="R25" s="2" t="s">
        <v>42</v>
      </c>
      <c r="S25" s="31" t="s">
        <v>42</v>
      </c>
    </row>
    <row r="26" spans="1:20" x14ac:dyDescent="0.3">
      <c r="A26" s="15" t="s">
        <v>6</v>
      </c>
      <c r="B26" s="1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20" x14ac:dyDescent="0.3">
      <c r="A27" s="3" t="s">
        <v>7</v>
      </c>
      <c r="B27" s="4">
        <v>835.2</v>
      </c>
      <c r="C27" s="4">
        <v>-13252</v>
      </c>
      <c r="D27" s="4">
        <v>17062.099999999999</v>
      </c>
      <c r="E27" s="4">
        <v>10672.9</v>
      </c>
      <c r="F27" s="5">
        <v>7033.9</v>
      </c>
      <c r="G27" s="4">
        <v>34446.199999999997</v>
      </c>
      <c r="H27" s="4">
        <v>17682.099999999999</v>
      </c>
      <c r="I27" s="4">
        <v>520.4</v>
      </c>
      <c r="J27" s="4">
        <v>26564</v>
      </c>
      <c r="K27" s="4">
        <v>9354</v>
      </c>
      <c r="L27" s="4">
        <v>6759</v>
      </c>
      <c r="M27" s="4">
        <v>5500</v>
      </c>
      <c r="N27" s="4">
        <v>7188</v>
      </c>
      <c r="O27" s="4">
        <v>9670.2000000000007</v>
      </c>
      <c r="P27" s="4">
        <v>-2343</v>
      </c>
      <c r="Q27" s="4">
        <v>-417.2</v>
      </c>
      <c r="R27" s="4">
        <v>-71088.800000000003</v>
      </c>
      <c r="S27" s="4">
        <v>13511.3</v>
      </c>
      <c r="T27" s="6"/>
    </row>
    <row r="28" spans="1:20" x14ac:dyDescent="0.3">
      <c r="A28" s="8" t="s">
        <v>13</v>
      </c>
      <c r="B28" s="4">
        <v>763.2</v>
      </c>
      <c r="C28" s="4">
        <v>0</v>
      </c>
      <c r="D28" s="4">
        <v>0</v>
      </c>
      <c r="E28" s="4">
        <v>3823.8</v>
      </c>
      <c r="F28" s="5">
        <v>0</v>
      </c>
      <c r="G28" s="4">
        <v>0</v>
      </c>
      <c r="H28" s="4">
        <v>8944.2000000000007</v>
      </c>
      <c r="I28" s="4">
        <v>0</v>
      </c>
      <c r="J28" s="4">
        <v>0</v>
      </c>
      <c r="K28" s="4">
        <v>0</v>
      </c>
      <c r="L28" s="4">
        <v>1066</v>
      </c>
      <c r="M28" s="4">
        <v>0</v>
      </c>
      <c r="N28" s="4">
        <v>0</v>
      </c>
      <c r="O28" s="4">
        <v>0</v>
      </c>
      <c r="P28" s="34">
        <v>7467</v>
      </c>
      <c r="Q28" s="4">
        <v>0</v>
      </c>
      <c r="R28" s="4">
        <v>0</v>
      </c>
      <c r="S28" s="4">
        <v>0</v>
      </c>
      <c r="T28" s="6"/>
    </row>
    <row r="29" spans="1:20" x14ac:dyDescent="0.3">
      <c r="A29" s="3" t="s">
        <v>8</v>
      </c>
      <c r="B29" s="4">
        <v>2662.3</v>
      </c>
      <c r="C29" s="4">
        <v>8951</v>
      </c>
      <c r="D29" s="4">
        <v>3756.3</v>
      </c>
      <c r="E29" s="4">
        <v>3806.2</v>
      </c>
      <c r="F29" s="5">
        <v>6205.5</v>
      </c>
      <c r="G29" s="4">
        <v>7724.3</v>
      </c>
      <c r="H29" s="4">
        <v>6587.9</v>
      </c>
      <c r="I29" s="4">
        <v>4941.7</v>
      </c>
      <c r="J29" s="4">
        <v>1882</v>
      </c>
      <c r="K29" s="4">
        <v>7003</v>
      </c>
      <c r="L29" s="4">
        <v>4753</v>
      </c>
      <c r="M29" s="4">
        <v>9391</v>
      </c>
      <c r="N29" s="4">
        <v>4789.1000000000004</v>
      </c>
      <c r="O29" s="4">
        <v>2660.1</v>
      </c>
      <c r="P29" s="4">
        <v>2422</v>
      </c>
      <c r="Q29" s="4">
        <v>1854.4</v>
      </c>
      <c r="R29" s="4">
        <v>27451.599999999999</v>
      </c>
      <c r="S29" s="4">
        <v>5936.8</v>
      </c>
      <c r="T29" s="6"/>
    </row>
    <row r="30" spans="1:20" x14ac:dyDescent="0.3">
      <c r="A30" s="3" t="s">
        <v>9</v>
      </c>
      <c r="B30" s="4">
        <v>3389.6</v>
      </c>
      <c r="C30" s="4">
        <v>55141</v>
      </c>
      <c r="D30" s="4">
        <v>11707.2</v>
      </c>
      <c r="E30" s="4">
        <v>4215.7</v>
      </c>
      <c r="F30" s="5">
        <v>26912.5</v>
      </c>
      <c r="G30" s="4">
        <v>74166</v>
      </c>
      <c r="H30" s="4">
        <v>35173.9</v>
      </c>
      <c r="I30" s="4">
        <v>26176.6</v>
      </c>
      <c r="J30" s="4">
        <v>2095</v>
      </c>
      <c r="K30" s="4">
        <v>10669</v>
      </c>
      <c r="L30" s="4">
        <v>5830</v>
      </c>
      <c r="M30" s="4">
        <v>16762.599999999999</v>
      </c>
      <c r="N30" s="4">
        <v>5474.4</v>
      </c>
      <c r="O30" s="4">
        <v>1114</v>
      </c>
      <c r="P30" s="4">
        <v>22400</v>
      </c>
      <c r="Q30" s="4">
        <v>8109</v>
      </c>
      <c r="R30" s="4">
        <v>216951.2</v>
      </c>
      <c r="S30" s="4">
        <v>38417.800000000003</v>
      </c>
      <c r="T30" s="6"/>
    </row>
    <row r="31" spans="1:20" x14ac:dyDescent="0.3">
      <c r="A31" s="3" t="s">
        <v>10</v>
      </c>
      <c r="B31" s="4">
        <v>411.2</v>
      </c>
      <c r="C31" s="4">
        <v>4981</v>
      </c>
      <c r="D31" s="4">
        <v>343.3</v>
      </c>
      <c r="E31" s="4">
        <v>1543.8</v>
      </c>
      <c r="F31" s="5">
        <v>4495.6000000000004</v>
      </c>
      <c r="G31" s="4">
        <v>21120.2</v>
      </c>
      <c r="H31" s="4">
        <v>728.8</v>
      </c>
      <c r="I31" s="4">
        <v>5358.6</v>
      </c>
      <c r="J31" s="4">
        <v>443</v>
      </c>
      <c r="K31" s="4">
        <v>41</v>
      </c>
      <c r="L31" s="4">
        <v>16</v>
      </c>
      <c r="M31" s="4">
        <v>5230.6000000000004</v>
      </c>
      <c r="N31" s="4">
        <v>853.3</v>
      </c>
      <c r="O31" s="4">
        <v>12</v>
      </c>
      <c r="P31" s="4">
        <v>1964</v>
      </c>
      <c r="Q31" s="4">
        <v>1128.5</v>
      </c>
      <c r="R31" s="4">
        <v>12766.8</v>
      </c>
      <c r="S31" s="4">
        <v>3171.3</v>
      </c>
      <c r="T31" s="6"/>
    </row>
    <row r="32" spans="1:20" x14ac:dyDescent="0.3">
      <c r="A32" s="3" t="s">
        <v>11</v>
      </c>
      <c r="B32" s="4">
        <v>0</v>
      </c>
      <c r="C32" s="4">
        <v>0</v>
      </c>
      <c r="D32" s="4">
        <v>0</v>
      </c>
      <c r="E32" s="4">
        <v>0</v>
      </c>
      <c r="F32" s="5">
        <v>0</v>
      </c>
      <c r="G32" s="4">
        <v>0</v>
      </c>
      <c r="H32" s="4">
        <v>0</v>
      </c>
      <c r="I32" s="4">
        <v>1715.9</v>
      </c>
      <c r="J32" s="4">
        <v>0</v>
      </c>
      <c r="K32" s="4">
        <v>0</v>
      </c>
      <c r="L32" s="4">
        <v>0</v>
      </c>
      <c r="M32" s="4">
        <v>0</v>
      </c>
      <c r="N32" s="4">
        <v>478.3</v>
      </c>
      <c r="O32" s="4">
        <v>0</v>
      </c>
      <c r="P32" s="4">
        <v>1199</v>
      </c>
      <c r="Q32" s="4">
        <v>0</v>
      </c>
      <c r="R32" s="4">
        <v>0</v>
      </c>
      <c r="S32" s="4">
        <v>0</v>
      </c>
      <c r="T32" s="6"/>
    </row>
    <row r="33" spans="1:20" x14ac:dyDescent="0.3">
      <c r="A33" s="18" t="s">
        <v>5</v>
      </c>
      <c r="B33" s="19">
        <f>SUM(B27:B32)</f>
        <v>8061.5000000000009</v>
      </c>
      <c r="C33" s="19">
        <f t="shared" ref="C33:R33" si="2">SUM(C27:C32)</f>
        <v>55821</v>
      </c>
      <c r="D33" s="19">
        <f t="shared" si="2"/>
        <v>32868.9</v>
      </c>
      <c r="E33" s="19">
        <f t="shared" si="2"/>
        <v>24062.400000000001</v>
      </c>
      <c r="F33" s="19">
        <f t="shared" si="2"/>
        <v>44647.5</v>
      </c>
      <c r="G33" s="19">
        <f t="shared" si="2"/>
        <v>137456.70000000001</v>
      </c>
      <c r="H33" s="19">
        <f t="shared" si="2"/>
        <v>69116.900000000009</v>
      </c>
      <c r="I33" s="19">
        <f t="shared" si="2"/>
        <v>38713.199999999997</v>
      </c>
      <c r="J33" s="19">
        <f t="shared" si="2"/>
        <v>30984</v>
      </c>
      <c r="K33" s="19">
        <f t="shared" si="2"/>
        <v>27067</v>
      </c>
      <c r="L33" s="19">
        <f t="shared" si="2"/>
        <v>18424</v>
      </c>
      <c r="M33" s="19">
        <f t="shared" si="2"/>
        <v>36884.199999999997</v>
      </c>
      <c r="N33" s="19">
        <f t="shared" si="2"/>
        <v>18783.099999999999</v>
      </c>
      <c r="O33" s="19">
        <f t="shared" si="2"/>
        <v>13456.300000000001</v>
      </c>
      <c r="P33" s="19">
        <f t="shared" si="2"/>
        <v>33109</v>
      </c>
      <c r="Q33" s="19">
        <f t="shared" si="2"/>
        <v>10674.7</v>
      </c>
      <c r="R33" s="19">
        <f t="shared" si="2"/>
        <v>186080.8</v>
      </c>
      <c r="S33" s="19">
        <f t="shared" ref="S33" si="3">SUM(S27:S32)</f>
        <v>61037.200000000004</v>
      </c>
      <c r="T33" s="6"/>
    </row>
    <row r="34" spans="1:20" x14ac:dyDescent="0.3">
      <c r="F34" s="7"/>
      <c r="G34" s="7"/>
      <c r="H34" s="7"/>
      <c r="I34" s="7"/>
      <c r="J34" s="7"/>
    </row>
    <row r="35" spans="1:20" x14ac:dyDescent="0.3">
      <c r="F35" s="7"/>
      <c r="G35" s="7"/>
      <c r="H35" s="7"/>
      <c r="I35" s="7"/>
      <c r="J35" s="7"/>
    </row>
    <row r="36" spans="1:20" ht="16.5" customHeight="1" x14ac:dyDescent="0.3">
      <c r="A36" s="36" t="s">
        <v>50</v>
      </c>
      <c r="B36" s="39" t="s">
        <v>47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9"/>
    </row>
    <row r="37" spans="1:20" ht="49.5" x14ac:dyDescent="0.3">
      <c r="A37" s="42"/>
      <c r="B37" s="30" t="s">
        <v>34</v>
      </c>
      <c r="C37" s="30" t="s">
        <v>26</v>
      </c>
      <c r="D37" s="30" t="s">
        <v>40</v>
      </c>
      <c r="E37" s="30" t="s">
        <v>51</v>
      </c>
      <c r="F37" s="30" t="s">
        <v>27</v>
      </c>
      <c r="G37" s="30" t="s">
        <v>35</v>
      </c>
      <c r="H37" s="30" t="s">
        <v>31</v>
      </c>
      <c r="I37" s="30" t="s">
        <v>36</v>
      </c>
      <c r="J37" s="30" t="s">
        <v>52</v>
      </c>
      <c r="K37" s="30" t="s">
        <v>30</v>
      </c>
      <c r="L37" s="30" t="s">
        <v>32</v>
      </c>
      <c r="M37" s="30" t="s">
        <v>37</v>
      </c>
      <c r="N37" s="30" t="s">
        <v>28</v>
      </c>
      <c r="O37" s="30" t="s">
        <v>38</v>
      </c>
      <c r="P37" s="30" t="s">
        <v>53</v>
      </c>
      <c r="Q37" s="30" t="s">
        <v>39</v>
      </c>
      <c r="R37" s="30" t="s">
        <v>43</v>
      </c>
      <c r="S37" s="30" t="s">
        <v>33</v>
      </c>
      <c r="T37" s="9"/>
    </row>
    <row r="38" spans="1:20" x14ac:dyDescent="0.3">
      <c r="A38" s="42"/>
      <c r="B38" s="14" t="s">
        <v>48</v>
      </c>
      <c r="C38" s="14" t="s">
        <v>48</v>
      </c>
      <c r="D38" s="14" t="s">
        <v>48</v>
      </c>
      <c r="E38" s="14" t="s">
        <v>48</v>
      </c>
      <c r="F38" s="14" t="s">
        <v>48</v>
      </c>
      <c r="G38" s="14" t="s">
        <v>48</v>
      </c>
      <c r="H38" s="14" t="s">
        <v>48</v>
      </c>
      <c r="I38" s="28">
        <v>2020</v>
      </c>
      <c r="J38" s="14" t="s">
        <v>48</v>
      </c>
      <c r="K38" s="14" t="s">
        <v>48</v>
      </c>
      <c r="L38" s="14" t="s">
        <v>48</v>
      </c>
      <c r="M38" s="14" t="s">
        <v>48</v>
      </c>
      <c r="N38" s="14" t="s">
        <v>48</v>
      </c>
      <c r="O38" s="14" t="s">
        <v>48</v>
      </c>
      <c r="P38" s="14">
        <v>44012</v>
      </c>
      <c r="Q38" s="28">
        <v>2020</v>
      </c>
      <c r="R38" s="27">
        <v>44196</v>
      </c>
      <c r="S38" s="14" t="s">
        <v>48</v>
      </c>
      <c r="T38" s="9"/>
    </row>
    <row r="39" spans="1:20" x14ac:dyDescent="0.3">
      <c r="A39" s="43"/>
      <c r="B39" s="31" t="s">
        <v>41</v>
      </c>
      <c r="C39" s="2" t="s">
        <v>42</v>
      </c>
      <c r="D39" s="31" t="s">
        <v>42</v>
      </c>
      <c r="E39" s="2" t="s">
        <v>41</v>
      </c>
      <c r="F39" s="2" t="s">
        <v>41</v>
      </c>
      <c r="G39" s="31" t="s">
        <v>41</v>
      </c>
      <c r="H39" s="31" t="s">
        <v>42</v>
      </c>
      <c r="I39" s="31" t="s">
        <v>41</v>
      </c>
      <c r="J39" s="31" t="s">
        <v>41</v>
      </c>
      <c r="K39" s="31" t="s">
        <v>41</v>
      </c>
      <c r="L39" s="31" t="s">
        <v>41</v>
      </c>
      <c r="M39" s="31" t="s">
        <v>42</v>
      </c>
      <c r="N39" s="2" t="s">
        <v>41</v>
      </c>
      <c r="O39" s="31" t="s">
        <v>41</v>
      </c>
      <c r="P39" s="31" t="s">
        <v>41</v>
      </c>
      <c r="Q39" s="31" t="s">
        <v>41</v>
      </c>
      <c r="R39" s="2" t="s">
        <v>42</v>
      </c>
      <c r="S39" s="31" t="s">
        <v>42</v>
      </c>
      <c r="T39" s="9"/>
    </row>
    <row r="40" spans="1:20" x14ac:dyDescent="0.3">
      <c r="A40" s="3" t="s">
        <v>14</v>
      </c>
      <c r="B40" s="10">
        <v>19516</v>
      </c>
      <c r="C40" s="10">
        <v>118517</v>
      </c>
      <c r="D40" s="10">
        <v>31047</v>
      </c>
      <c r="E40" s="10">
        <v>32325.9</v>
      </c>
      <c r="F40" s="10">
        <v>80375.200000000012</v>
      </c>
      <c r="G40" s="10">
        <v>94921.400000000009</v>
      </c>
      <c r="H40" s="10">
        <v>55255.299999999996</v>
      </c>
      <c r="I40" s="10">
        <v>34054.699999999997</v>
      </c>
      <c r="J40" s="10">
        <v>18770</v>
      </c>
      <c r="K40" s="10">
        <v>21929</v>
      </c>
      <c r="L40" s="10">
        <v>27151.4</v>
      </c>
      <c r="M40" s="10">
        <v>53795</v>
      </c>
      <c r="N40" s="10">
        <v>32241</v>
      </c>
      <c r="O40" s="10">
        <v>24292.400000000001</v>
      </c>
      <c r="P40" s="10">
        <v>17391</v>
      </c>
      <c r="Q40" s="10">
        <v>16967.900000000001</v>
      </c>
      <c r="R40" s="10">
        <v>169502.50000000003</v>
      </c>
      <c r="S40" s="10">
        <v>47453.3</v>
      </c>
    </row>
    <row r="41" spans="1:20" x14ac:dyDescent="0.3">
      <c r="A41" s="3" t="s">
        <v>15</v>
      </c>
      <c r="B41" s="10">
        <v>-11936</v>
      </c>
      <c r="C41" s="10">
        <v>-70634</v>
      </c>
      <c r="D41" s="10">
        <v>-16693.3</v>
      </c>
      <c r="E41" s="10">
        <v>-14465.9</v>
      </c>
      <c r="F41" s="10">
        <v>-37760.199999999997</v>
      </c>
      <c r="G41" s="10">
        <v>-44016.6</v>
      </c>
      <c r="H41" s="10">
        <v>-34023</v>
      </c>
      <c r="I41" s="10">
        <v>-16144.4</v>
      </c>
      <c r="J41" s="10">
        <v>-12216</v>
      </c>
      <c r="K41" s="10">
        <v>-12768</v>
      </c>
      <c r="L41" s="10">
        <v>-15498.6</v>
      </c>
      <c r="M41" s="10">
        <v>-24103</v>
      </c>
      <c r="N41" s="10">
        <v>-18511.5</v>
      </c>
      <c r="O41" s="10">
        <v>-10172.1</v>
      </c>
      <c r="P41" s="10">
        <v>-6724</v>
      </c>
      <c r="Q41" s="10">
        <v>-12965.3</v>
      </c>
      <c r="R41" s="10">
        <v>-110996.8</v>
      </c>
      <c r="S41" s="10">
        <v>-24066.2</v>
      </c>
    </row>
    <row r="42" spans="1:20" x14ac:dyDescent="0.3">
      <c r="A42" s="3" t="s">
        <v>16</v>
      </c>
      <c r="B42" s="10">
        <v>-754</v>
      </c>
      <c r="C42" s="10">
        <v>-20156</v>
      </c>
      <c r="D42" s="10">
        <v>-3069</v>
      </c>
      <c r="E42" s="10">
        <v>-2385.8000000000002</v>
      </c>
      <c r="F42" s="10">
        <v>-7154.9</v>
      </c>
      <c r="G42" s="10">
        <v>-18019</v>
      </c>
      <c r="H42" s="10">
        <v>-10453.299999999999</v>
      </c>
      <c r="I42" s="10">
        <v>-3813.2</v>
      </c>
      <c r="J42" s="10">
        <v>-3598</v>
      </c>
      <c r="K42" s="10">
        <v>-4096</v>
      </c>
      <c r="L42" s="10">
        <v>-2852</v>
      </c>
      <c r="M42" s="10">
        <v>-6176</v>
      </c>
      <c r="N42" s="10">
        <v>-3895.2</v>
      </c>
      <c r="O42" s="10">
        <v>-465.1</v>
      </c>
      <c r="P42" s="10">
        <v>-1974</v>
      </c>
      <c r="Q42" s="10">
        <v>-532.9</v>
      </c>
      <c r="R42" s="10">
        <v>-47184</v>
      </c>
      <c r="S42" s="10">
        <v>-3693.2</v>
      </c>
    </row>
    <row r="43" spans="1:20" x14ac:dyDescent="0.3">
      <c r="A43" s="3" t="s">
        <v>17</v>
      </c>
      <c r="B43" s="10">
        <v>-6810</v>
      </c>
      <c r="C43" s="20">
        <v>-50580</v>
      </c>
      <c r="D43" s="10">
        <v>-10001</v>
      </c>
      <c r="E43" s="10">
        <v>-13562.6</v>
      </c>
      <c r="F43" s="10">
        <v>-35349.300000000003</v>
      </c>
      <c r="G43" s="10">
        <v>-37147.199999999997</v>
      </c>
      <c r="H43" s="10">
        <v>-20826.2</v>
      </c>
      <c r="I43" s="10">
        <v>-13454.79</v>
      </c>
      <c r="J43" s="10">
        <v>-10917</v>
      </c>
      <c r="K43" s="10">
        <v>-18190.400000000001</v>
      </c>
      <c r="L43" s="10">
        <v>-10406</v>
      </c>
      <c r="M43" s="10">
        <v>-20822</v>
      </c>
      <c r="N43" s="10">
        <v>-2518.1999999999998</v>
      </c>
      <c r="O43" s="10">
        <v>-7629.8</v>
      </c>
      <c r="P43" s="10">
        <v>-8884</v>
      </c>
      <c r="Q43" s="10">
        <v>-5229.6000000000004</v>
      </c>
      <c r="R43" s="10">
        <v>-54348.800000000003</v>
      </c>
      <c r="S43" s="10">
        <v>-19266.8</v>
      </c>
    </row>
    <row r="44" spans="1:20" x14ac:dyDescent="0.3">
      <c r="A44" s="3" t="s">
        <v>18</v>
      </c>
      <c r="B44" s="10">
        <v>0</v>
      </c>
      <c r="C44" s="10">
        <v>24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</row>
    <row r="45" spans="1:20" x14ac:dyDescent="0.3">
      <c r="A45" s="3" t="s">
        <v>19</v>
      </c>
      <c r="B45" s="10">
        <v>0</v>
      </c>
      <c r="C45" s="10">
        <v>-50</v>
      </c>
      <c r="D45" s="10">
        <v>-143.5</v>
      </c>
      <c r="E45" s="32">
        <v>-6</v>
      </c>
      <c r="F45" s="21">
        <v>-52.4</v>
      </c>
      <c r="G45" s="10">
        <v>-2781.3999999999996</v>
      </c>
      <c r="H45" s="10">
        <v>-717</v>
      </c>
      <c r="I45" s="10">
        <v>-1244.0999999999999</v>
      </c>
      <c r="J45" s="10">
        <v>15</v>
      </c>
      <c r="K45" s="10">
        <v>-359.4</v>
      </c>
      <c r="L45" s="10">
        <v>-54</v>
      </c>
      <c r="M45" s="10">
        <v>-383.4</v>
      </c>
      <c r="N45" s="10">
        <v>-145.4</v>
      </c>
      <c r="O45" s="10">
        <v>0</v>
      </c>
      <c r="P45" s="10">
        <v>-988</v>
      </c>
      <c r="Q45" s="10">
        <v>-156.4</v>
      </c>
      <c r="R45" s="10">
        <v>-6964.8</v>
      </c>
      <c r="S45" s="10">
        <v>-1196.8999999999999</v>
      </c>
    </row>
    <row r="46" spans="1:20" x14ac:dyDescent="0.3">
      <c r="A46" s="3" t="s">
        <v>20</v>
      </c>
      <c r="B46" s="10">
        <v>0</v>
      </c>
      <c r="C46" s="10">
        <v>-598</v>
      </c>
      <c r="D46" s="10">
        <v>-237</v>
      </c>
      <c r="E46" s="10">
        <v>-644.20000000000005</v>
      </c>
      <c r="F46" s="10">
        <v>-54</v>
      </c>
      <c r="G46" s="10">
        <v>675.9</v>
      </c>
      <c r="H46" s="10">
        <v>-210.7</v>
      </c>
      <c r="I46" s="10">
        <v>-666.38</v>
      </c>
      <c r="J46" s="10">
        <v>221</v>
      </c>
      <c r="K46" s="10">
        <v>0</v>
      </c>
      <c r="L46" s="10">
        <v>345</v>
      </c>
      <c r="M46" s="10">
        <v>-586.29999999999995</v>
      </c>
      <c r="N46" s="10">
        <v>-2092.3000000000002</v>
      </c>
      <c r="O46" s="10">
        <v>-631.1</v>
      </c>
      <c r="P46" s="10">
        <v>200</v>
      </c>
      <c r="Q46" s="10">
        <v>0</v>
      </c>
      <c r="R46" s="10">
        <v>-1568.7</v>
      </c>
      <c r="S46" s="10">
        <v>413.8</v>
      </c>
    </row>
    <row r="47" spans="1:20" s="22" customFormat="1" x14ac:dyDescent="0.3">
      <c r="A47" s="18" t="s">
        <v>21</v>
      </c>
      <c r="B47" s="29">
        <f>SUM(B40:B46)</f>
        <v>16</v>
      </c>
      <c r="C47" s="29">
        <f t="shared" ref="C47:R47" si="4">SUM(C40:C46)</f>
        <v>-23477</v>
      </c>
      <c r="D47" s="29">
        <f t="shared" si="4"/>
        <v>903.20000000000073</v>
      </c>
      <c r="E47" s="29">
        <f t="shared" si="4"/>
        <v>1261.4000000000003</v>
      </c>
      <c r="F47" s="29">
        <f t="shared" si="4"/>
        <v>4.4000000000101878</v>
      </c>
      <c r="G47" s="29">
        <f t="shared" si="4"/>
        <v>-6366.8999999999869</v>
      </c>
      <c r="H47" s="29">
        <f t="shared" si="4"/>
        <v>-10974.900000000005</v>
      </c>
      <c r="I47" s="29">
        <f t="shared" si="4"/>
        <v>-1268.170000000006</v>
      </c>
      <c r="J47" s="29">
        <f t="shared" si="4"/>
        <v>-7725</v>
      </c>
      <c r="K47" s="29">
        <f t="shared" si="4"/>
        <v>-13484.800000000001</v>
      </c>
      <c r="L47" s="29">
        <f t="shared" si="4"/>
        <v>-1314.1999999999989</v>
      </c>
      <c r="M47" s="29">
        <f t="shared" si="4"/>
        <v>1724.3</v>
      </c>
      <c r="N47" s="29">
        <f t="shared" si="4"/>
        <v>5078.3999999999996</v>
      </c>
      <c r="O47" s="29">
        <f t="shared" si="4"/>
        <v>5394.3</v>
      </c>
      <c r="P47" s="29">
        <f t="shared" si="4"/>
        <v>-979</v>
      </c>
      <c r="Q47" s="29">
        <f t="shared" si="4"/>
        <v>-1916.2999999999984</v>
      </c>
      <c r="R47" s="29">
        <f t="shared" si="4"/>
        <v>-51560.599999999977</v>
      </c>
      <c r="S47" s="29">
        <f t="shared" ref="S47" si="5">SUM(S40:S46)</f>
        <v>-355.99999999999767</v>
      </c>
    </row>
    <row r="48" spans="1:20" x14ac:dyDescent="0.3">
      <c r="A48" s="25" t="s">
        <v>22</v>
      </c>
      <c r="B48" s="26">
        <v>-3</v>
      </c>
      <c r="C48" s="10">
        <v>-298</v>
      </c>
      <c r="D48" s="26">
        <v>-0.2</v>
      </c>
      <c r="E48" s="26">
        <v>-9.4</v>
      </c>
      <c r="F48" s="26">
        <v>0</v>
      </c>
      <c r="G48" s="26">
        <v>-330.4</v>
      </c>
      <c r="H48" s="26">
        <v>-165.6</v>
      </c>
      <c r="I48" s="26">
        <v>-33.4</v>
      </c>
      <c r="J48" s="26">
        <v>2</v>
      </c>
      <c r="K48" s="26">
        <v>0</v>
      </c>
      <c r="L48" s="26">
        <v>0</v>
      </c>
      <c r="M48" s="26">
        <v>27.9</v>
      </c>
      <c r="N48" s="26">
        <v>-11.4</v>
      </c>
      <c r="O48" s="26">
        <v>0</v>
      </c>
      <c r="P48" s="26">
        <v>-66</v>
      </c>
      <c r="Q48" s="26">
        <v>-13.3</v>
      </c>
      <c r="R48" s="26">
        <v>-916.8</v>
      </c>
      <c r="S48" s="26">
        <v>-135.9</v>
      </c>
    </row>
    <row r="49" spans="1:19" x14ac:dyDescent="0.3">
      <c r="A49" s="3" t="s">
        <v>29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26">
        <v>-135.80000000000001</v>
      </c>
      <c r="S49" s="13"/>
    </row>
    <row r="50" spans="1:19" x14ac:dyDescent="0.3">
      <c r="A50" s="3" t="s">
        <v>23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-5175</v>
      </c>
      <c r="L50" s="10">
        <v>0</v>
      </c>
      <c r="M50" s="10">
        <v>0</v>
      </c>
      <c r="N50" s="10">
        <v>0</v>
      </c>
      <c r="O50" s="10">
        <v>0</v>
      </c>
      <c r="P50" s="10">
        <v>-262</v>
      </c>
      <c r="Q50" s="10">
        <v>192.9</v>
      </c>
      <c r="R50" s="10">
        <v>-460</v>
      </c>
      <c r="S50" s="10">
        <v>-65.2</v>
      </c>
    </row>
    <row r="51" spans="1:19" s="22" customFormat="1" x14ac:dyDescent="0.3">
      <c r="A51" s="18" t="s">
        <v>44</v>
      </c>
      <c r="B51" s="29">
        <f>SUM(B47:B50)</f>
        <v>13</v>
      </c>
      <c r="C51" s="29">
        <f t="shared" ref="C51:R51" si="6">SUM(C47:C50)</f>
        <v>-23775</v>
      </c>
      <c r="D51" s="29">
        <f t="shared" si="6"/>
        <v>903.00000000000068</v>
      </c>
      <c r="E51" s="29">
        <f t="shared" si="6"/>
        <v>1252.0000000000002</v>
      </c>
      <c r="F51" s="29">
        <f t="shared" si="6"/>
        <v>4.4000000000101878</v>
      </c>
      <c r="G51" s="29">
        <f t="shared" si="6"/>
        <v>-6697.2999999999865</v>
      </c>
      <c r="H51" s="29">
        <f t="shared" si="6"/>
        <v>-11140.500000000005</v>
      </c>
      <c r="I51" s="29">
        <f t="shared" si="6"/>
        <v>-1301.5700000000061</v>
      </c>
      <c r="J51" s="29">
        <f t="shared" si="6"/>
        <v>-7723</v>
      </c>
      <c r="K51" s="29">
        <f t="shared" si="6"/>
        <v>-18659.800000000003</v>
      </c>
      <c r="L51" s="29">
        <f t="shared" si="6"/>
        <v>-1314.1999999999989</v>
      </c>
      <c r="M51" s="29">
        <f t="shared" si="6"/>
        <v>1752.2</v>
      </c>
      <c r="N51" s="29">
        <f t="shared" si="6"/>
        <v>5067</v>
      </c>
      <c r="O51" s="29">
        <f t="shared" si="6"/>
        <v>5394.3</v>
      </c>
      <c r="P51" s="29">
        <f t="shared" si="6"/>
        <v>-1307</v>
      </c>
      <c r="Q51" s="29">
        <f t="shared" si="6"/>
        <v>-1736.6999999999982</v>
      </c>
      <c r="R51" s="29">
        <f t="shared" si="6"/>
        <v>-53073.199999999983</v>
      </c>
      <c r="S51" s="29">
        <f t="shared" ref="S51" si="7">SUM(S47:S50)</f>
        <v>-557.09999999999775</v>
      </c>
    </row>
    <row r="52" spans="1:19" x14ac:dyDescent="0.3">
      <c r="A52" s="11" t="s">
        <v>24</v>
      </c>
      <c r="B52" s="12"/>
      <c r="D52" s="12"/>
      <c r="E52" s="12"/>
      <c r="F52" s="12"/>
      <c r="G52" s="12"/>
      <c r="H52" s="12"/>
      <c r="I52" s="12"/>
      <c r="J52" s="12"/>
      <c r="K52" s="12" t="s">
        <v>45</v>
      </c>
      <c r="L52" s="12"/>
      <c r="M52" s="12"/>
      <c r="N52" s="12"/>
      <c r="O52" s="12"/>
      <c r="P52" s="12"/>
      <c r="Q52" s="12"/>
      <c r="R52" s="12"/>
    </row>
    <row r="53" spans="1:19" x14ac:dyDescent="0.3">
      <c r="A53" s="11"/>
      <c r="B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9" x14ac:dyDescent="0.3">
      <c r="A54" s="23" t="s">
        <v>25</v>
      </c>
      <c r="B54" s="24">
        <v>559</v>
      </c>
      <c r="C54" s="24">
        <v>5751</v>
      </c>
      <c r="D54" s="24">
        <v>826.2</v>
      </c>
      <c r="E54" s="24">
        <v>822</v>
      </c>
      <c r="F54" s="24">
        <v>2910</v>
      </c>
      <c r="G54" s="24">
        <v>3624</v>
      </c>
      <c r="H54" s="24">
        <v>1421</v>
      </c>
      <c r="I54" s="24">
        <v>986</v>
      </c>
      <c r="J54" s="24">
        <v>365</v>
      </c>
      <c r="K54" s="24">
        <v>585</v>
      </c>
      <c r="L54" s="24">
        <v>1325</v>
      </c>
      <c r="M54" s="24">
        <v>2543</v>
      </c>
      <c r="N54" s="24">
        <v>1744</v>
      </c>
      <c r="O54" s="24">
        <v>433.4</v>
      </c>
      <c r="P54" s="24">
        <v>186</v>
      </c>
      <c r="Q54" s="24">
        <v>544</v>
      </c>
      <c r="R54" s="24">
        <v>12100</v>
      </c>
      <c r="S54" s="24">
        <v>681</v>
      </c>
    </row>
    <row r="56" spans="1:19" x14ac:dyDescent="0.3">
      <c r="P56" s="35" t="s">
        <v>54</v>
      </c>
    </row>
  </sheetData>
  <sortState xmlns:xlrd2="http://schemas.microsoft.com/office/spreadsheetml/2017/richdata2" ref="L57:L87">
    <sortCondition ref="L66:L87"/>
  </sortState>
  <mergeCells count="6">
    <mergeCell ref="A10:A13"/>
    <mergeCell ref="B10:S10"/>
    <mergeCell ref="A22:A25"/>
    <mergeCell ref="A36:A39"/>
    <mergeCell ref="B22:S22"/>
    <mergeCell ref="B36:S36"/>
  </mergeCells>
  <pageMargins left="0.51181102362204722" right="0.51181102362204722" top="0.98425196850393704" bottom="0.78740157480314965" header="0.70866141732283472" footer="0.31496062992125984"/>
  <pageSetup paperSize="8" scale="55" orientation="landscape" r:id="rId1"/>
  <headerFooter>
    <oddHeader>&amp;C&amp;"DFL,Fett"&amp;18FINANZKENNZAHLEN: CLUBS DER 2. BUNDESLIGA IN DER SAISON 2021-22
Geschäftsjahresende 2020</oddHeader>
  </headerFooter>
  <ignoredErrors>
    <ignoredError sqref="S20 S33 S47 S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BL-2 2021-22 BiLGuV</vt:lpstr>
      <vt:lpstr>'BL-2 2021-22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2021-05-31T06:39:19Z</cp:lastPrinted>
  <dcterms:created xsi:type="dcterms:W3CDTF">2019-01-24T09:02:09Z</dcterms:created>
  <dcterms:modified xsi:type="dcterms:W3CDTF">2021-05-31T06:39:46Z</dcterms:modified>
</cp:coreProperties>
</file>